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6060"/>
  </bookViews>
  <sheets>
    <sheet name="Sample Budget" sheetId="1" r:id="rId1"/>
    <sheet name="Your Budget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9" i="2"/>
  <c r="B25" i="2"/>
  <c r="B107" i="2"/>
  <c r="B26" i="2"/>
  <c r="B34" i="2"/>
  <c r="B42" i="2"/>
  <c r="B49" i="2"/>
  <c r="B53" i="2"/>
  <c r="B57" i="2"/>
  <c r="B62" i="2"/>
  <c r="B69" i="2"/>
  <c r="B72" i="2"/>
  <c r="B76" i="2"/>
  <c r="B83" i="2"/>
  <c r="B88" i="2"/>
  <c r="B91" i="2"/>
  <c r="B94" i="2"/>
  <c r="B100" i="2"/>
  <c r="B105" i="2"/>
  <c r="B109" i="2"/>
  <c r="B111" i="2"/>
  <c r="C100" i="2"/>
  <c r="C94" i="2"/>
  <c r="C91" i="2"/>
  <c r="C88" i="2"/>
  <c r="C83" i="2"/>
  <c r="C76" i="2"/>
  <c r="C72" i="2"/>
  <c r="C69" i="2"/>
  <c r="C62" i="2"/>
  <c r="C57" i="2"/>
  <c r="C53" i="2"/>
  <c r="C49" i="2"/>
  <c r="C42" i="2"/>
  <c r="C34" i="2"/>
  <c r="C26" i="2"/>
  <c r="C25" i="2"/>
  <c r="C19" i="2"/>
  <c r="C18" i="2"/>
  <c r="C16" i="2"/>
  <c r="C15" i="2"/>
  <c r="C14" i="2"/>
  <c r="B9" i="1"/>
  <c r="B16" i="1"/>
  <c r="B22" i="1"/>
  <c r="B104" i="1"/>
  <c r="B23" i="1"/>
  <c r="B31" i="1"/>
  <c r="B39" i="1"/>
  <c r="B46" i="1"/>
  <c r="B50" i="1"/>
  <c r="B54" i="1"/>
  <c r="B59" i="1"/>
  <c r="B66" i="1"/>
  <c r="B69" i="1"/>
  <c r="B73" i="1"/>
  <c r="B80" i="1"/>
  <c r="B85" i="1"/>
  <c r="B88" i="1"/>
  <c r="B91" i="1"/>
  <c r="B97" i="1"/>
  <c r="B102" i="1"/>
  <c r="B106" i="1"/>
  <c r="B108" i="1"/>
  <c r="C97" i="1"/>
  <c r="C91" i="1"/>
  <c r="C88" i="1"/>
  <c r="C85" i="1"/>
  <c r="C80" i="1"/>
  <c r="C73" i="1"/>
  <c r="C69" i="1"/>
  <c r="C66" i="1"/>
  <c r="C59" i="1"/>
  <c r="C54" i="1"/>
  <c r="C50" i="1"/>
  <c r="C46" i="1"/>
  <c r="C39" i="1"/>
  <c r="C31" i="1"/>
  <c r="C23" i="1"/>
  <c r="C22" i="1"/>
  <c r="C16" i="1"/>
  <c r="C15" i="1"/>
  <c r="C13" i="1"/>
  <c r="C12" i="1"/>
  <c r="C11" i="1"/>
</calcChain>
</file>

<file path=xl/sharedStrings.xml><?xml version="1.0" encoding="utf-8"?>
<sst xmlns="http://schemas.openxmlformats.org/spreadsheetml/2006/main" count="248" uniqueCount="134">
  <si>
    <t>SAMPLE BUDGET WORKSHEET</t>
  </si>
  <si>
    <t>Note: Input your own figures In the blue fields, which will be automatically calculated. The dollar amounts listed are only used as an example.</t>
  </si>
  <si>
    <t>CATEGORY</t>
  </si>
  <si>
    <t>MONTHLY INCOME</t>
  </si>
  <si>
    <t>% OF INCOME FOR MAJOR CATEGORIES</t>
  </si>
  <si>
    <t>TARGET RANGE FOR MAJOR CATEGORIES</t>
  </si>
  <si>
    <t>INCOME:</t>
  </si>
  <si>
    <t>Wages, bonuses or income from Social Security, pension, etc.</t>
  </si>
  <si>
    <t>Child Support, Alimony</t>
  </si>
  <si>
    <t>Interest or Dividend Income</t>
  </si>
  <si>
    <t>Miscellaneous Income (Income from a business, rental or part-time work)</t>
  </si>
  <si>
    <r>
      <rPr>
        <b/>
        <sz val="18"/>
        <color indexed="9"/>
        <rFont val="Helvetica"/>
      </rPr>
      <t>GROSS INCOME</t>
    </r>
    <r>
      <rPr>
        <b/>
        <sz val="18"/>
        <color indexed="8"/>
        <rFont val="Helvetica"/>
      </rPr>
      <t xml:space="preserve"> </t>
    </r>
    <r>
      <rPr>
        <sz val="18"/>
        <color indexed="8"/>
        <rFont val="Helvetica"/>
      </rPr>
      <t>(The amount you wish you took home every pay day)</t>
    </r>
  </si>
  <si>
    <t>INCOME TAXES WITHHELD (copy from your pay stub):</t>
  </si>
  <si>
    <t xml:space="preserve">Federal Income Tax </t>
  </si>
  <si>
    <t xml:space="preserve">State and Local Income Tax </t>
  </si>
  <si>
    <t>FICA: Social Security/Medicare Tax (SS, 6.2%; Medicare, 1.45%)*</t>
  </si>
  <si>
    <t xml:space="preserve">TITHE </t>
  </si>
  <si>
    <t>Tithe (10% of your gross income)</t>
  </si>
  <si>
    <r>
      <rPr>
        <b/>
        <sz val="18"/>
        <color indexed="9"/>
        <rFont val="Helvetica"/>
      </rPr>
      <t xml:space="preserve">NET  INCOME </t>
    </r>
    <r>
      <rPr>
        <sz val="18"/>
        <color indexed="8"/>
        <rFont val="Helvetica"/>
      </rPr>
      <t xml:space="preserve">(This is your take home pay </t>
    </r>
    <r>
      <rPr>
        <b/>
        <u/>
        <sz val="18"/>
        <color indexed="8"/>
        <rFont val="Helvetica"/>
      </rPr>
      <t>after</t>
    </r>
    <r>
      <rPr>
        <sz val="18"/>
        <color indexed="8"/>
        <rFont val="Helvetica"/>
      </rPr>
      <t xml:space="preserve"> required taxes and tithes..)</t>
    </r>
  </si>
  <si>
    <t>PAYROLL DEDUCTIONS</t>
  </si>
  <si>
    <t>401(K), 403 (b) (any retirement plan contributions deducted from your pay)</t>
  </si>
  <si>
    <t>Health Care plan deductions</t>
  </si>
  <si>
    <t>Dental Plan deductions</t>
  </si>
  <si>
    <t>Other payroll deductions</t>
  </si>
  <si>
    <r>
      <rPr>
        <b/>
        <sz val="18"/>
        <color indexed="9"/>
        <rFont val="Helvetica"/>
      </rPr>
      <t xml:space="preserve">NET SPENDABLE INCOME </t>
    </r>
    <r>
      <rPr>
        <sz val="18"/>
        <color indexed="8"/>
        <rFont val="Helvetica"/>
      </rPr>
      <t>(This is your take home pay, which represents what’s left after taxes, automatic payroll deductions and tithes)</t>
    </r>
  </si>
  <si>
    <t>SAVINGS AND INVESTMENTS</t>
  </si>
  <si>
    <t>2 - 10%</t>
  </si>
  <si>
    <r>
      <rPr>
        <b/>
        <i/>
        <sz val="18"/>
        <color indexed="8"/>
        <rFont val="Helvetica"/>
      </rPr>
      <t>Emergency Savings</t>
    </r>
    <r>
      <rPr>
        <b/>
        <sz val="18"/>
        <color indexed="8"/>
        <rFont val="Helvetica"/>
      </rPr>
      <t xml:space="preserve"> </t>
    </r>
    <r>
      <rPr>
        <sz val="18"/>
        <color indexed="8"/>
        <rFont val="Helvetica"/>
      </rPr>
      <t>(Build this up for major financial troubles such as a job loss, 3 to 6 months)</t>
    </r>
  </si>
  <si>
    <r>
      <rPr>
        <b/>
        <i/>
        <sz val="18"/>
        <color indexed="8"/>
        <rFont val="Helvetica"/>
      </rPr>
      <t>Life Happens Savings Fund</t>
    </r>
    <r>
      <rPr>
        <sz val="18"/>
        <color indexed="8"/>
        <rFont val="Helvetica"/>
      </rPr>
      <t xml:space="preserve"> (Build this up for car repairs, appliance breakdowns, etc. This reserve is so you only have to use your emergency money if in dire straits)</t>
    </r>
  </si>
  <si>
    <t>IRA or Roth Contributions</t>
  </si>
  <si>
    <t>College Savings Fund</t>
  </si>
  <si>
    <t>Small business expenses (mortgage on rental property, franchise fees, etc.)</t>
  </si>
  <si>
    <t>Mortgage/ Rent/Fees for a Second Home, Vacation Home</t>
  </si>
  <si>
    <t>Christmas Club or any other investment or savings</t>
  </si>
  <si>
    <t>HOUSING:</t>
  </si>
  <si>
    <t>26 - 36%</t>
  </si>
  <si>
    <t>Mortgage or Rent (Include property taxes if paid with mortgage)</t>
  </si>
  <si>
    <t>Home Equity Line of Credit (HELOC) or Home Equity Loan</t>
  </si>
  <si>
    <t>Homeowners/Renters Insurance</t>
  </si>
  <si>
    <r>
      <rPr>
        <sz val="18"/>
        <color indexed="8"/>
        <rFont val="Helvetica"/>
      </rPr>
      <t xml:space="preserve">*Property Taxes (Include here only if </t>
    </r>
    <r>
      <rPr>
        <b/>
        <sz val="18"/>
        <color indexed="8"/>
        <rFont val="Helvetica"/>
      </rPr>
      <t>NOT</t>
    </r>
    <r>
      <rPr>
        <sz val="18"/>
        <color indexed="8"/>
        <rFont val="Helvetica"/>
      </rPr>
      <t xml:space="preserve"> paid in escrow with mortgage)</t>
    </r>
  </si>
  <si>
    <t>Homeowners Association Dues / Condo Fees</t>
  </si>
  <si>
    <t>Other reoccurring home expenses (trash collection, front foot benefit, etc.)</t>
  </si>
  <si>
    <t>Misc. Housing expenses</t>
  </si>
  <si>
    <t>UTILITIES:</t>
  </si>
  <si>
    <t>4 - 8%</t>
  </si>
  <si>
    <t>Electricity</t>
  </si>
  <si>
    <t>Water and Sewer</t>
  </si>
  <si>
    <t>Natural Gas or Oil</t>
  </si>
  <si>
    <t>Telephone (Land Line)</t>
  </si>
  <si>
    <t>Telephone (Cell phone)</t>
  </si>
  <si>
    <t>Internet Service</t>
  </si>
  <si>
    <t>FOOD:</t>
  </si>
  <si>
    <t>12 - 30%</t>
  </si>
  <si>
    <t>Groceries</t>
  </si>
  <si>
    <t>Meals Out</t>
  </si>
  <si>
    <t>Workplace lunch, snacks</t>
  </si>
  <si>
    <t>FAMILY OBLIGATIONS:</t>
  </si>
  <si>
    <t>6 - 16%</t>
  </si>
  <si>
    <t>Child Support/Alimony</t>
  </si>
  <si>
    <t>Day Care, Aftercare, Babysitting, Summer camp</t>
  </si>
  <si>
    <t>Out-of-pocket college tuition, private school, books, fees or other expenses</t>
  </si>
  <si>
    <t>HEALTH, MEDICAL, INSURANCE:</t>
  </si>
  <si>
    <t>4 - 10%</t>
  </si>
  <si>
    <t>Insurance (Medical, dental, vision if paid outside of an employer plan)</t>
  </si>
  <si>
    <t>Out-of-Pocket Medical Expenses (prescriptions, co-payments, etc.)</t>
  </si>
  <si>
    <t>Insurance payments (Life, whole life, variable annuity, etc. paid outside of an employer plan)</t>
  </si>
  <si>
    <t>Fitness (Yoga, massages, gym membership dues)</t>
  </si>
  <si>
    <t>TRANSPORTATION:</t>
  </si>
  <si>
    <t>6 - 15%</t>
  </si>
  <si>
    <t>Car Payments</t>
  </si>
  <si>
    <t>Gasoline/Oil</t>
  </si>
  <si>
    <t>Public Transportation</t>
  </si>
  <si>
    <t>Auto Repairs/Maintenance</t>
  </si>
  <si>
    <t>Auto Insurance</t>
  </si>
  <si>
    <t>Other (parking, tolls, bus, subway, taxi)</t>
  </si>
  <si>
    <t>OFFERINGS/CHARITABLE GIVING:</t>
  </si>
  <si>
    <t>Offerings</t>
  </si>
  <si>
    <t>Other charitable giving (school donations, workplace giving, etc.)</t>
  </si>
  <si>
    <t>DEBT PAYMENTS:</t>
  </si>
  <si>
    <t>0 - 10%</t>
  </si>
  <si>
    <t>Credit Cards</t>
  </si>
  <si>
    <t>Student Loans</t>
  </si>
  <si>
    <t>Other Loans (personal, 401 (k), etc.)</t>
  </si>
  <si>
    <t>* FEES: (see footnote below)</t>
  </si>
  <si>
    <t>Bank or Credit Union Account Fees (ex. maintenance fee)</t>
  </si>
  <si>
    <t>ATM Fees</t>
  </si>
  <si>
    <t>Overdraft Fees</t>
  </si>
  <si>
    <t>Annual Credit Card  Fee</t>
  </si>
  <si>
    <t>Late Fees (credit card, bills, etc.)</t>
  </si>
  <si>
    <t>Professional Services Fees (ex. tax preparation, legal, etc.)</t>
  </si>
  <si>
    <t>CLOTHING:</t>
  </si>
  <si>
    <t>4 - 6%</t>
  </si>
  <si>
    <t>Clothing for Adults</t>
  </si>
  <si>
    <t>Clothing for Children</t>
  </si>
  <si>
    <t>Uniforms (work, school)</t>
  </si>
  <si>
    <t>Accessories for work (stockings, etc.)</t>
  </si>
  <si>
    <t>WORK:</t>
  </si>
  <si>
    <t>Miscellaneous office (Coffee contribution, office party, birthdays, stuff bought from co-worker’s kids, etc.)</t>
  </si>
  <si>
    <t>Membership Dues, Other Professional Fees</t>
  </si>
  <si>
    <t>PETS:</t>
  </si>
  <si>
    <t>Food</t>
  </si>
  <si>
    <t>Grooming, Boarding, Vet</t>
  </si>
  <si>
    <t>ENTERTAINMENT/RECREATION:</t>
  </si>
  <si>
    <t>2 - 8%</t>
  </si>
  <si>
    <t>Cable TV</t>
  </si>
  <si>
    <t>Videos/Movies</t>
  </si>
  <si>
    <t>Hobbies/Sports</t>
  </si>
  <si>
    <t>Subscriptions</t>
  </si>
  <si>
    <t>Vacation (Timeshare costs, travel, meals, lodging, etc.)</t>
  </si>
  <si>
    <t>MISCELLANEOUS:</t>
  </si>
  <si>
    <t>Toiletries, Household Products</t>
  </si>
  <si>
    <t>Gifts</t>
  </si>
  <si>
    <t>Grooming (Hair, Make-up, Other)</t>
  </si>
  <si>
    <t>Other Miscellaneous Expenses</t>
  </si>
  <si>
    <r>
      <rPr>
        <b/>
        <sz val="18"/>
        <color indexed="9"/>
        <rFont val="Helvetica"/>
      </rPr>
      <t xml:space="preserve">TOTAL HOUSEHOLD EXPENSES </t>
    </r>
    <r>
      <rPr>
        <b/>
        <sz val="18"/>
        <color indexed="8"/>
        <rFont val="Helvetica"/>
      </rPr>
      <t>(Includes investment and savings)</t>
    </r>
  </si>
  <si>
    <t>Total Net Spendable Income (Figure from line 22 above)</t>
  </si>
  <si>
    <t xml:space="preserve">Net Spendable Income Minus Total Expenses </t>
  </si>
  <si>
    <t>Note: A red figure in parentheses means you are spending more than your net spendable income. You need to reduce your expenses, or make more money, or both!</t>
  </si>
  <si>
    <t>Funds available for additional debt reduction and/or savings.</t>
  </si>
  <si>
    <t>FOOTNOTES: PLEASE READ!</t>
  </si>
  <si>
    <t>1. If you're self-employed, you have to pay both the employee and the employer share of FICA. However you are allowed to deduct half of this self-employment tax as a business expense.</t>
  </si>
  <si>
    <t>2. For expenses that don't occur monthly (such as car insurance), convert the payment to a monthly amount when calculating the monthly budget. For instance, convert auto expense that's billed every six months to a monthly amount by dividing the six-month premium by six. This money should be kept separate from your other money so it's available when the bill becomes due.</t>
  </si>
  <si>
    <t xml:space="preserve">3. Percentages are suggested and will vary based on a number of factors, including where you live and your family size.      </t>
  </si>
  <si>
    <t xml:space="preserve">4. About Fees: You should minimize or eliminate fees as much as possible, especially fees associated with overdrawing your bank account or paying late on your bills.    </t>
  </si>
  <si>
    <t>YOUR BUDGET WORKSHEET</t>
  </si>
  <si>
    <r>
      <rPr>
        <b/>
        <sz val="12"/>
        <color indexed="9"/>
        <rFont val="Helvetica"/>
      </rPr>
      <t>GROSS INCOME</t>
    </r>
    <r>
      <rPr>
        <b/>
        <sz val="12"/>
        <color indexed="8"/>
        <rFont val="Helvetica"/>
      </rPr>
      <t xml:space="preserve"> </t>
    </r>
    <r>
      <rPr>
        <sz val="12"/>
        <color indexed="8"/>
        <rFont val="Helvetica"/>
      </rPr>
      <t>(The amount you wish you took home every pay day)</t>
    </r>
  </si>
  <si>
    <r>
      <rPr>
        <b/>
        <sz val="12"/>
        <color indexed="9"/>
        <rFont val="Helvetica"/>
      </rPr>
      <t xml:space="preserve">NET  INCOME </t>
    </r>
    <r>
      <rPr>
        <sz val="12"/>
        <color indexed="8"/>
        <rFont val="Helvetica"/>
      </rPr>
      <t xml:space="preserve">(This is your take home pay </t>
    </r>
    <r>
      <rPr>
        <b/>
        <u/>
        <sz val="12"/>
        <color indexed="8"/>
        <rFont val="Helvetica"/>
      </rPr>
      <t>after</t>
    </r>
    <r>
      <rPr>
        <sz val="12"/>
        <color indexed="8"/>
        <rFont val="Helvetica"/>
      </rPr>
      <t xml:space="preserve"> required taxes and tithes..)</t>
    </r>
  </si>
  <si>
    <r>
      <rPr>
        <b/>
        <sz val="12"/>
        <color indexed="9"/>
        <rFont val="Helvetica"/>
      </rPr>
      <t xml:space="preserve">NET SPENDABLE INCOME </t>
    </r>
    <r>
      <rPr>
        <sz val="12"/>
        <color indexed="8"/>
        <rFont val="Helvetica"/>
      </rPr>
      <t>(This is your take home pay, which represents what’s left after taxes, automatic payroll deductions and tithes)</t>
    </r>
  </si>
  <si>
    <r>
      <rPr>
        <b/>
        <i/>
        <sz val="12"/>
        <color indexed="8"/>
        <rFont val="Helvetica"/>
      </rPr>
      <t>Emergency Savings</t>
    </r>
    <r>
      <rPr>
        <b/>
        <sz val="12"/>
        <color indexed="8"/>
        <rFont val="Helvetica"/>
      </rPr>
      <t xml:space="preserve"> </t>
    </r>
    <r>
      <rPr>
        <sz val="12"/>
        <color indexed="8"/>
        <rFont val="Helvetica"/>
      </rPr>
      <t>(Build this up for major financial troubles such as a job loss, 3 to 6 months)</t>
    </r>
  </si>
  <si>
    <r>
      <rPr>
        <b/>
        <i/>
        <sz val="12"/>
        <color indexed="8"/>
        <rFont val="Helvetica"/>
      </rPr>
      <t>Life Happens Savings Fund</t>
    </r>
    <r>
      <rPr>
        <sz val="12"/>
        <color indexed="8"/>
        <rFont val="Helvetica"/>
      </rPr>
      <t xml:space="preserve"> (Build this up for car repairs, appliance breakdowns, etc. This reserve is so you only have to use your emergency money if in dire straits)</t>
    </r>
  </si>
  <si>
    <r>
      <rPr>
        <sz val="12"/>
        <color indexed="8"/>
        <rFont val="Helvetica"/>
      </rPr>
      <t xml:space="preserve">*Property Taxes (Include here only if </t>
    </r>
    <r>
      <rPr>
        <b/>
        <sz val="12"/>
        <color indexed="8"/>
        <rFont val="Helvetica"/>
      </rPr>
      <t>NOT</t>
    </r>
    <r>
      <rPr>
        <sz val="12"/>
        <color indexed="8"/>
        <rFont val="Helvetica"/>
      </rPr>
      <t xml:space="preserve"> paid in escrow with mortgage)</t>
    </r>
  </si>
  <si>
    <t>Out-of-pocket college tuition, books, fees or other expenses</t>
  </si>
  <si>
    <r>
      <rPr>
        <b/>
        <sz val="14"/>
        <color indexed="9"/>
        <rFont val="Helvetica"/>
      </rPr>
      <t xml:space="preserve">TOTAL HOUSEHOLD EXPENSES </t>
    </r>
    <r>
      <rPr>
        <b/>
        <sz val="14"/>
        <color indexed="8"/>
        <rFont val="Helvetica"/>
      </rPr>
      <t>(Includes investment and savings)</t>
    </r>
  </si>
  <si>
    <t>2. For expenses that don't incur monthly (such as car insurance), convert the payment to a monthly amount when calculating the monthly budget. For instance, convert auto expense that's billed every six months to a monthly amount by dividing the six-month premium by six. This money should be kept separate from your other money so it's available when the bill becomes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</si>
</sst>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b/>
      <sz val="18"/>
      <color indexed="9"/>
      <name val="Helvetica"/>
    </font>
    <font>
      <sz val="10"/>
      <color indexed="8"/>
      <name val="Arial"/>
    </font>
    <font>
      <sz val="16"/>
      <color indexed="9"/>
      <name val="Helvetica"/>
    </font>
    <font>
      <sz val="14"/>
      <color indexed="9"/>
      <name val="Helvetica"/>
    </font>
    <font>
      <sz val="18"/>
      <color indexed="8"/>
      <name val="Arial"/>
    </font>
    <font>
      <b/>
      <sz val="16"/>
      <color indexed="9"/>
      <name val="Helvetica"/>
    </font>
    <font>
      <sz val="16"/>
      <color indexed="8"/>
      <name val="Helvetica"/>
    </font>
    <font>
      <sz val="16"/>
      <color indexed="8"/>
      <name val="Arial"/>
    </font>
    <font>
      <sz val="18"/>
      <color indexed="8"/>
      <name val="Helvetica"/>
    </font>
    <font>
      <sz val="18"/>
      <color indexed="13"/>
      <name val="Helvetica"/>
    </font>
    <font>
      <b/>
      <sz val="18"/>
      <color indexed="8"/>
      <name val="Helvetica"/>
    </font>
    <font>
      <b/>
      <sz val="18"/>
      <color indexed="14"/>
      <name val="Helvetica"/>
    </font>
    <font>
      <b/>
      <u/>
      <sz val="18"/>
      <color indexed="8"/>
      <name val="Helvetica"/>
    </font>
    <font>
      <b/>
      <i/>
      <sz val="18"/>
      <color indexed="8"/>
      <name val="Helvetica"/>
    </font>
    <font>
      <b/>
      <sz val="14"/>
      <color indexed="8"/>
      <name val="Helvetica"/>
    </font>
    <font>
      <b/>
      <sz val="18"/>
      <color indexed="16"/>
      <name val="Helvetica"/>
    </font>
    <font>
      <b/>
      <sz val="12"/>
      <color indexed="9"/>
      <name val="Helvetica"/>
    </font>
    <font>
      <sz val="12"/>
      <color indexed="9"/>
      <name val="Helvetica"/>
    </font>
    <font>
      <sz val="12"/>
      <color indexed="13"/>
      <name val="Helvetica"/>
    </font>
    <font>
      <b/>
      <sz val="12"/>
      <color indexed="8"/>
      <name val="Helvetica"/>
    </font>
    <font>
      <b/>
      <sz val="12"/>
      <color indexed="14"/>
      <name val="Helvetica"/>
    </font>
    <font>
      <b/>
      <u/>
      <sz val="12"/>
      <color indexed="8"/>
      <name val="Helvetica"/>
    </font>
    <font>
      <sz val="10"/>
      <color indexed="8"/>
      <name val="Helvetica"/>
    </font>
    <font>
      <b/>
      <i/>
      <sz val="12"/>
      <color indexed="8"/>
      <name val="Helvetica"/>
    </font>
    <font>
      <b/>
      <sz val="14"/>
      <color indexed="9"/>
      <name val="Helvetica"/>
    </font>
    <font>
      <b/>
      <sz val="12"/>
      <color indexed="16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0" fontId="3" fillId="2" borderId="8" xfId="0" applyNumberFormat="1" applyFont="1" applyFill="1" applyBorder="1" applyAlignment="1">
      <alignment horizontal="center" wrapText="1"/>
    </xf>
    <xf numFmtId="1" fontId="7" fillId="0" borderId="9" xfId="0" applyNumberFormat="1" applyFont="1" applyBorder="1" applyAlignment="1"/>
    <xf numFmtId="0" fontId="8" fillId="2" borderId="8" xfId="0" applyNumberFormat="1" applyFont="1" applyFill="1" applyBorder="1" applyAlignment="1">
      <alignment wrapText="1"/>
    </xf>
    <xf numFmtId="40" fontId="9" fillId="3" borderId="8" xfId="0" applyNumberFormat="1" applyFont="1" applyFill="1" applyBorder="1" applyAlignment="1">
      <alignment wrapText="1"/>
    </xf>
    <xf numFmtId="1" fontId="9" fillId="3" borderId="8" xfId="0" applyNumberFormat="1" applyFont="1" applyFill="1" applyBorder="1" applyAlignment="1">
      <alignment wrapText="1"/>
    </xf>
    <xf numFmtId="1" fontId="10" fillId="0" borderId="9" xfId="0" applyNumberFormat="1" applyFont="1" applyBorder="1" applyAlignment="1"/>
    <xf numFmtId="0" fontId="11" fillId="2" borderId="8" xfId="0" applyNumberFormat="1" applyFont="1" applyFill="1" applyBorder="1" applyAlignment="1">
      <alignment horizontal="left" wrapText="1"/>
    </xf>
    <xf numFmtId="40" fontId="12" fillId="2" borderId="8" xfId="0" applyNumberFormat="1" applyFont="1" applyFill="1" applyBorder="1" applyAlignment="1">
      <alignment wrapText="1"/>
    </xf>
    <xf numFmtId="1" fontId="11" fillId="3" borderId="8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wrapText="1"/>
    </xf>
    <xf numFmtId="40" fontId="13" fillId="2" borderId="8" xfId="0" applyNumberFormat="1" applyFont="1" applyFill="1" applyBorder="1" applyAlignment="1">
      <alignment wrapText="1"/>
    </xf>
    <xf numFmtId="40" fontId="11" fillId="3" borderId="8" xfId="0" applyNumberFormat="1" applyFont="1" applyFill="1" applyBorder="1" applyAlignment="1">
      <alignment wrapText="1"/>
    </xf>
    <xf numFmtId="10" fontId="11" fillId="2" borderId="8" xfId="0" applyNumberFormat="1" applyFont="1" applyFill="1" applyBorder="1" applyAlignment="1">
      <alignment horizontal="center" wrapText="1"/>
    </xf>
    <xf numFmtId="10" fontId="14" fillId="2" borderId="8" xfId="0" applyNumberFormat="1" applyFont="1" applyFill="1" applyBorder="1" applyAlignment="1">
      <alignment horizontal="center" wrapText="1"/>
    </xf>
    <xf numFmtId="164" fontId="14" fillId="2" borderId="8" xfId="0" applyNumberFormat="1" applyFont="1" applyFill="1" applyBorder="1" applyAlignment="1">
      <alignment horizontal="center" wrapText="1"/>
    </xf>
    <xf numFmtId="164" fontId="13" fillId="2" borderId="8" xfId="0" applyNumberFormat="1" applyFont="1" applyFill="1" applyBorder="1" applyAlignment="1">
      <alignment horizontal="center" wrapText="1"/>
    </xf>
    <xf numFmtId="1" fontId="11" fillId="0" borderId="9" xfId="0" applyNumberFormat="1" applyFont="1" applyBorder="1" applyAlignment="1">
      <alignment horizontal="left"/>
    </xf>
    <xf numFmtId="40" fontId="13" fillId="0" borderId="8" xfId="0" applyNumberFormat="1" applyFont="1" applyBorder="1" applyAlignment="1">
      <alignment wrapText="1"/>
    </xf>
    <xf numFmtId="164" fontId="13" fillId="0" borderId="8" xfId="0" applyNumberFormat="1" applyFont="1" applyBorder="1" applyAlignment="1">
      <alignment horizontal="center" wrapText="1"/>
    </xf>
    <xf numFmtId="0" fontId="13" fillId="0" borderId="8" xfId="0" applyNumberFormat="1" applyFont="1" applyBorder="1" applyAlignment="1">
      <alignment horizontal="center" wrapText="1"/>
    </xf>
    <xf numFmtId="0" fontId="16" fillId="2" borderId="8" xfId="0" applyNumberFormat="1" applyFont="1" applyFill="1" applyBorder="1" applyAlignment="1">
      <alignment horizontal="left" wrapText="1"/>
    </xf>
    <xf numFmtId="0" fontId="3" fillId="2" borderId="8" xfId="0" applyNumberFormat="1" applyFont="1" applyFill="1" applyBorder="1" applyAlignment="1">
      <alignment horizontal="left" wrapText="1"/>
    </xf>
    <xf numFmtId="40" fontId="12" fillId="0" borderId="8" xfId="0" applyNumberFormat="1" applyFont="1" applyBorder="1" applyAlignment="1">
      <alignment wrapText="1"/>
    </xf>
    <xf numFmtId="0" fontId="3" fillId="2" borderId="10" xfId="0" applyNumberFormat="1" applyFont="1" applyFill="1" applyBorder="1" applyAlignment="1">
      <alignment wrapText="1"/>
    </xf>
    <xf numFmtId="40" fontId="13" fillId="2" borderId="11" xfId="0" applyNumberFormat="1" applyFont="1" applyFill="1" applyBorder="1" applyAlignment="1">
      <alignment vertical="center" wrapText="1"/>
    </xf>
    <xf numFmtId="9" fontId="13" fillId="3" borderId="8" xfId="0" applyNumberFormat="1" applyFont="1" applyFill="1" applyBorder="1" applyAlignment="1">
      <alignment horizontal="center" wrapText="1"/>
    </xf>
    <xf numFmtId="1" fontId="13" fillId="2" borderId="8" xfId="0" applyNumberFormat="1" applyFont="1" applyFill="1" applyBorder="1" applyAlignment="1">
      <alignment wrapText="1"/>
    </xf>
    <xf numFmtId="40" fontId="11" fillId="0" borderId="8" xfId="0" applyNumberFormat="1" applyFont="1" applyBorder="1" applyAlignment="1"/>
    <xf numFmtId="0" fontId="13" fillId="2" borderId="12" xfId="0" applyNumberFormat="1" applyFont="1" applyFill="1" applyBorder="1" applyAlignment="1">
      <alignment wrapText="1"/>
    </xf>
    <xf numFmtId="40" fontId="13" fillId="2" borderId="12" xfId="0" applyNumberFormat="1" applyFont="1" applyFill="1" applyBorder="1" applyAlignment="1">
      <alignment wrapText="1"/>
    </xf>
    <xf numFmtId="1" fontId="13" fillId="2" borderId="13" xfId="0" applyNumberFormat="1" applyFont="1" applyFill="1" applyBorder="1" applyAlignment="1">
      <alignment wrapText="1"/>
    </xf>
    <xf numFmtId="40" fontId="13" fillId="2" borderId="14" xfId="0" applyNumberFormat="1" applyFont="1" applyFill="1" applyBorder="1" applyAlignment="1">
      <alignment wrapText="1"/>
    </xf>
    <xf numFmtId="9" fontId="13" fillId="3" borderId="11" xfId="0" applyNumberFormat="1" applyFont="1" applyFill="1" applyBorder="1" applyAlignment="1">
      <alignment horizontal="center" wrapText="1"/>
    </xf>
    <xf numFmtId="0" fontId="3" fillId="2" borderId="12" xfId="0" applyNumberFormat="1" applyFont="1" applyFill="1" applyBorder="1" applyAlignment="1">
      <alignment wrapText="1"/>
    </xf>
    <xf numFmtId="0" fontId="11" fillId="4" borderId="15" xfId="0" applyNumberFormat="1" applyFont="1" applyFill="1" applyBorder="1" applyAlignment="1">
      <alignment horizontal="left" wrapText="1"/>
    </xf>
    <xf numFmtId="0" fontId="13" fillId="2" borderId="8" xfId="0" applyNumberFormat="1" applyFont="1" applyFill="1" applyBorder="1" applyAlignment="1">
      <alignment wrapText="1"/>
    </xf>
    <xf numFmtId="40" fontId="18" fillId="2" borderId="8" xfId="0" applyNumberFormat="1" applyFont="1" applyFill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" fontId="7" fillId="0" borderId="16" xfId="0" applyNumberFormat="1" applyFont="1" applyBorder="1" applyAlignment="1"/>
    <xf numFmtId="1" fontId="7" fillId="0" borderId="4" xfId="0" applyNumberFormat="1" applyFont="1" applyBorder="1" applyAlignment="1"/>
    <xf numFmtId="0" fontId="13" fillId="0" borderId="4" xfId="0" applyNumberFormat="1" applyFont="1" applyBorder="1" applyAlignment="1">
      <alignment wrapText="1"/>
    </xf>
    <xf numFmtId="40" fontId="13" fillId="0" borderId="4" xfId="0" applyNumberFormat="1" applyFont="1" applyBorder="1" applyAlignment="1"/>
    <xf numFmtId="1" fontId="10" fillId="0" borderId="4" xfId="0" applyNumberFormat="1" applyFont="1" applyBorder="1" applyAlignment="1"/>
    <xf numFmtId="0" fontId="2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 wrapText="1"/>
    </xf>
    <xf numFmtId="1" fontId="20" fillId="0" borderId="17" xfId="0" applyNumberFormat="1" applyFont="1" applyBorder="1" applyAlignment="1">
      <alignment horizontal="left" wrapText="1"/>
    </xf>
    <xf numFmtId="0" fontId="19" fillId="2" borderId="8" xfId="0" applyNumberFormat="1" applyFont="1" applyFill="1" applyBorder="1" applyAlignment="1">
      <alignment horizontal="center" wrapText="1"/>
    </xf>
    <xf numFmtId="1" fontId="4" fillId="0" borderId="9" xfId="0" applyNumberFormat="1" applyFont="1" applyBorder="1" applyAlignment="1"/>
    <xf numFmtId="0" fontId="19" fillId="2" borderId="8" xfId="0" applyNumberFormat="1" applyFont="1" applyFill="1" applyBorder="1" applyAlignment="1">
      <alignment wrapText="1"/>
    </xf>
    <xf numFmtId="40" fontId="1" fillId="3" borderId="8" xfId="0" applyNumberFormat="1" applyFont="1" applyFill="1" applyBorder="1" applyAlignment="1">
      <alignment wrapText="1"/>
    </xf>
    <xf numFmtId="1" fontId="1" fillId="3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horizontal="left" wrapText="1"/>
    </xf>
    <xf numFmtId="40" fontId="21" fillId="2" borderId="8" xfId="0" applyNumberFormat="1" applyFont="1" applyFill="1" applyBorder="1" applyAlignment="1">
      <alignment wrapText="1"/>
    </xf>
    <xf numFmtId="40" fontId="22" fillId="2" borderId="8" xfId="0" applyNumberFormat="1" applyFont="1" applyFill="1" applyBorder="1" applyAlignment="1">
      <alignment wrapText="1"/>
    </xf>
    <xf numFmtId="10" fontId="1" fillId="2" borderId="8" xfId="0" applyNumberFormat="1" applyFont="1" applyFill="1" applyBorder="1" applyAlignment="1">
      <alignment horizontal="center" wrapText="1"/>
    </xf>
    <xf numFmtId="10" fontId="23" fillId="2" borderId="8" xfId="0" applyNumberFormat="1" applyFont="1" applyFill="1" applyBorder="1" applyAlignment="1">
      <alignment horizontal="center" wrapText="1"/>
    </xf>
    <xf numFmtId="164" fontId="23" fillId="2" borderId="8" xfId="0" applyNumberFormat="1" applyFont="1" applyFill="1" applyBorder="1" applyAlignment="1">
      <alignment horizontal="center" wrapText="1"/>
    </xf>
    <xf numFmtId="164" fontId="22" fillId="2" borderId="8" xfId="0" applyNumberFormat="1" applyFont="1" applyFill="1" applyBorder="1" applyAlignment="1">
      <alignment horizontal="center" wrapText="1"/>
    </xf>
    <xf numFmtId="1" fontId="25" fillId="0" borderId="9" xfId="0" applyNumberFormat="1" applyFont="1" applyBorder="1" applyAlignment="1">
      <alignment horizontal="left"/>
    </xf>
    <xf numFmtId="40" fontId="22" fillId="0" borderId="8" xfId="0" applyNumberFormat="1" applyFont="1" applyBorder="1" applyAlignment="1">
      <alignment wrapText="1"/>
    </xf>
    <xf numFmtId="164" fontId="22" fillId="0" borderId="8" xfId="0" applyNumberFormat="1" applyFont="1" applyBorder="1" applyAlignment="1">
      <alignment horizontal="center" wrapText="1"/>
    </xf>
    <xf numFmtId="0" fontId="17" fillId="0" borderId="8" xfId="0" applyNumberFormat="1" applyFont="1" applyBorder="1" applyAlignment="1">
      <alignment horizontal="center" wrapText="1"/>
    </xf>
    <xf numFmtId="0" fontId="26" fillId="2" borderId="8" xfId="0" applyNumberFormat="1" applyFont="1" applyFill="1" applyBorder="1" applyAlignment="1">
      <alignment horizontal="left" wrapText="1"/>
    </xf>
    <xf numFmtId="0" fontId="19" fillId="2" borderId="8" xfId="0" applyNumberFormat="1" applyFont="1" applyFill="1" applyBorder="1" applyAlignment="1">
      <alignment horizontal="left" wrapText="1"/>
    </xf>
    <xf numFmtId="40" fontId="21" fillId="0" borderId="8" xfId="0" applyNumberFormat="1" applyFont="1" applyBorder="1" applyAlignment="1">
      <alignment wrapText="1"/>
    </xf>
    <xf numFmtId="0" fontId="27" fillId="2" borderId="10" xfId="0" applyNumberFormat="1" applyFont="1" applyFill="1" applyBorder="1" applyAlignment="1">
      <alignment wrapText="1"/>
    </xf>
    <xf numFmtId="40" fontId="17" fillId="2" borderId="11" xfId="0" applyNumberFormat="1" applyFont="1" applyFill="1" applyBorder="1" applyAlignment="1">
      <alignment vertical="center" wrapText="1"/>
    </xf>
    <xf numFmtId="9" fontId="17" fillId="3" borderId="8" xfId="0" applyNumberFormat="1" applyFont="1" applyFill="1" applyBorder="1" applyAlignment="1">
      <alignment horizontal="center" wrapText="1"/>
    </xf>
    <xf numFmtId="1" fontId="22" fillId="2" borderId="8" xfId="0" applyNumberFormat="1" applyFont="1" applyFill="1" applyBorder="1" applyAlignment="1">
      <alignment wrapText="1"/>
    </xf>
    <xf numFmtId="40" fontId="1" fillId="0" borderId="8" xfId="0" applyNumberFormat="1" applyFont="1" applyBorder="1" applyAlignment="1"/>
    <xf numFmtId="9" fontId="22" fillId="3" borderId="8" xfId="0" applyNumberFormat="1" applyFont="1" applyFill="1" applyBorder="1" applyAlignment="1">
      <alignment horizontal="center" wrapText="1"/>
    </xf>
    <xf numFmtId="0" fontId="22" fillId="2" borderId="12" xfId="0" applyNumberFormat="1" applyFont="1" applyFill="1" applyBorder="1" applyAlignment="1">
      <alignment wrapText="1"/>
    </xf>
    <xf numFmtId="40" fontId="22" fillId="2" borderId="12" xfId="0" applyNumberFormat="1" applyFont="1" applyFill="1" applyBorder="1" applyAlignment="1">
      <alignment wrapText="1"/>
    </xf>
    <xf numFmtId="1" fontId="22" fillId="2" borderId="13" xfId="0" applyNumberFormat="1" applyFont="1" applyFill="1" applyBorder="1" applyAlignment="1">
      <alignment wrapText="1"/>
    </xf>
    <xf numFmtId="40" fontId="22" fillId="2" borderId="14" xfId="0" applyNumberFormat="1" applyFont="1" applyFill="1" applyBorder="1" applyAlignment="1">
      <alignment wrapText="1"/>
    </xf>
    <xf numFmtId="9" fontId="22" fillId="3" borderId="11" xfId="0" applyNumberFormat="1" applyFont="1" applyFill="1" applyBorder="1" applyAlignment="1">
      <alignment horizontal="center" wrapText="1"/>
    </xf>
    <xf numFmtId="0" fontId="27" fillId="2" borderId="12" xfId="0" applyNumberFormat="1" applyFont="1" applyFill="1" applyBorder="1" applyAlignment="1">
      <alignment wrapText="1"/>
    </xf>
    <xf numFmtId="0" fontId="1" fillId="2" borderId="15" xfId="0" applyNumberFormat="1" applyFont="1" applyFill="1" applyBorder="1" applyAlignment="1">
      <alignment horizontal="left" wrapText="1"/>
    </xf>
    <xf numFmtId="0" fontId="22" fillId="2" borderId="8" xfId="0" applyNumberFormat="1" applyFont="1" applyFill="1" applyBorder="1" applyAlignment="1">
      <alignment wrapText="1"/>
    </xf>
    <xf numFmtId="40" fontId="28" fillId="2" borderId="8" xfId="0" applyNumberFormat="1" applyFont="1" applyFill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/>
    <xf numFmtId="0" fontId="17" fillId="0" borderId="4" xfId="0" applyNumberFormat="1" applyFont="1" applyBorder="1" applyAlignment="1">
      <alignment wrapText="1"/>
    </xf>
    <xf numFmtId="40" fontId="17" fillId="0" borderId="4" xfId="0" applyNumberFormat="1" applyFont="1" applyBorder="1" applyAlignment="1"/>
    <xf numFmtId="0" fontId="2" fillId="0" borderId="0" xfId="0" applyNumberFormat="1" applyFont="1" applyAlignment="1">
      <alignment vertical="top" wrapText="1"/>
    </xf>
    <xf numFmtId="0" fontId="9" fillId="0" borderId="1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1" fontId="1" fillId="0" borderId="3" xfId="0" applyNumberFormat="1" applyFont="1" applyBorder="1" applyAlignment="1">
      <alignment horizontal="left" wrapText="1"/>
    </xf>
    <xf numFmtId="40" fontId="13" fillId="2" borderId="12" xfId="0" applyNumberFormat="1" applyFont="1" applyFill="1" applyBorder="1" applyAlignment="1">
      <alignment horizontal="right" vertical="center" wrapText="1"/>
    </xf>
    <xf numFmtId="40" fontId="17" fillId="2" borderId="15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left" wrapText="1"/>
    </xf>
    <xf numFmtId="1" fontId="6" fillId="0" borderId="6" xfId="0" applyNumberFormat="1" applyFont="1" applyBorder="1" applyAlignment="1">
      <alignment horizontal="left" wrapText="1"/>
    </xf>
    <xf numFmtId="1" fontId="6" fillId="0" borderId="7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1" fontId="6" fillId="0" borderId="2" xfId="0" applyNumberFormat="1" applyFont="1" applyBorder="1" applyAlignment="1">
      <alignment horizontal="left" wrapText="1"/>
    </xf>
    <xf numFmtId="1" fontId="6" fillId="0" borderId="3" xfId="0" applyNumberFormat="1" applyFont="1" applyBorder="1" applyAlignment="1">
      <alignment horizontal="left" wrapText="1"/>
    </xf>
    <xf numFmtId="40" fontId="17" fillId="2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90"/>
      <rgbColor rgb="FFAAAAAA"/>
      <rgbColor rgb="FFFFFFFF"/>
      <rgbColor rgb="FFC0C0C0"/>
      <rgbColor rgb="FF0000D4"/>
      <rgbColor rgb="FFDD0806"/>
      <rgbColor rgb="FFFEFB00"/>
      <rgbColor rgb="FF006411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14"/>
  <sheetViews>
    <sheetView showGridLines="0" tabSelected="1" topLeftCell="A103" workbookViewId="0">
      <selection activeCell="C106" sqref="C106"/>
    </sheetView>
  </sheetViews>
  <sheetFormatPr baseColWidth="10" defaultColWidth="6.625" defaultRowHeight="15" customHeight="1" x14ac:dyDescent="0"/>
  <cols>
    <col min="1" max="1" width="61.125" style="1" customWidth="1"/>
    <col min="2" max="2" width="14.375" style="1" customWidth="1"/>
    <col min="3" max="3" width="16.125" style="1" customWidth="1"/>
    <col min="4" max="4" width="15.5" style="1" customWidth="1"/>
    <col min="5" max="5" width="15" style="1" customWidth="1"/>
    <col min="6" max="256" width="6.625" style="1" customWidth="1"/>
  </cols>
  <sheetData>
    <row r="1" spans="1:5" ht="27" customHeight="1">
      <c r="A1" s="97" t="s">
        <v>0</v>
      </c>
      <c r="B1" s="98"/>
      <c r="C1" s="98"/>
      <c r="D1" s="99"/>
      <c r="E1" s="2"/>
    </row>
    <row r="2" spans="1:5" ht="39" customHeight="1">
      <c r="A2" s="94" t="s">
        <v>1</v>
      </c>
      <c r="B2" s="95"/>
      <c r="C2" s="95"/>
      <c r="D2" s="96"/>
      <c r="E2" s="2"/>
    </row>
    <row r="3" spans="1:5" ht="93" customHeight="1">
      <c r="A3" s="3" t="s">
        <v>2</v>
      </c>
      <c r="B3" s="3" t="s">
        <v>3</v>
      </c>
      <c r="C3" s="3" t="s">
        <v>4</v>
      </c>
      <c r="D3" s="3" t="s">
        <v>5</v>
      </c>
      <c r="E3" s="4"/>
    </row>
    <row r="4" spans="1:5" ht="24" customHeight="1">
      <c r="A4" s="5" t="s">
        <v>6</v>
      </c>
      <c r="B4" s="6"/>
      <c r="C4" s="6"/>
      <c r="D4" s="7"/>
      <c r="E4" s="8"/>
    </row>
    <row r="5" spans="1:5" ht="49" customHeight="1">
      <c r="A5" s="9" t="s">
        <v>7</v>
      </c>
      <c r="B5" s="10">
        <v>5833.33</v>
      </c>
      <c r="C5" s="11">
        <v>7774</v>
      </c>
      <c r="D5" s="11"/>
      <c r="E5" s="4"/>
    </row>
    <row r="6" spans="1:5" ht="27" customHeight="1">
      <c r="A6" s="9" t="s">
        <v>8</v>
      </c>
      <c r="B6" s="10">
        <v>0</v>
      </c>
      <c r="C6" s="11">
        <v>0</v>
      </c>
      <c r="D6" s="11"/>
      <c r="E6" s="4"/>
    </row>
    <row r="7" spans="1:5" ht="27" customHeight="1">
      <c r="A7" s="9" t="s">
        <v>9</v>
      </c>
      <c r="B7" s="10">
        <v>0</v>
      </c>
      <c r="C7" s="11">
        <v>0</v>
      </c>
      <c r="D7" s="11"/>
      <c r="E7" s="4"/>
    </row>
    <row r="8" spans="1:5" ht="49" customHeight="1">
      <c r="A8" s="9" t="s">
        <v>10</v>
      </c>
      <c r="B8" s="10">
        <v>0</v>
      </c>
      <c r="C8" s="11"/>
      <c r="D8" s="11"/>
      <c r="E8" s="4"/>
    </row>
    <row r="9" spans="1:5" ht="49" customHeight="1">
      <c r="A9" s="12" t="s">
        <v>11</v>
      </c>
      <c r="B9" s="13">
        <f>SUM(B5:B8)</f>
        <v>5833.33</v>
      </c>
      <c r="C9" s="11">
        <v>7774</v>
      </c>
      <c r="D9" s="11"/>
      <c r="E9" s="4"/>
    </row>
    <row r="10" spans="1:5" ht="27" customHeight="1">
      <c r="A10" s="12" t="s">
        <v>12</v>
      </c>
      <c r="B10" s="14"/>
      <c r="C10" s="14">
        <v>1450</v>
      </c>
      <c r="D10" s="11"/>
      <c r="E10" s="4"/>
    </row>
    <row r="11" spans="1:5" ht="27" customHeight="1">
      <c r="A11" s="9" t="s">
        <v>13</v>
      </c>
      <c r="B11" s="10">
        <v>1458.33</v>
      </c>
      <c r="C11" s="15">
        <f>B11/$B$5</f>
        <v>0.24999957142832652</v>
      </c>
      <c r="D11" s="11"/>
      <c r="E11" s="4"/>
    </row>
    <row r="12" spans="1:5" ht="27" customHeight="1">
      <c r="A12" s="9" t="s">
        <v>14</v>
      </c>
      <c r="B12" s="10">
        <v>277.08</v>
      </c>
      <c r="C12" s="15">
        <f>B12/$B$5</f>
        <v>4.7499455713974695E-2</v>
      </c>
      <c r="D12" s="11"/>
      <c r="E12" s="4"/>
    </row>
    <row r="13" spans="1:5" ht="49" customHeight="1">
      <c r="A13" s="9" t="s">
        <v>15</v>
      </c>
      <c r="B13" s="10">
        <v>446.24</v>
      </c>
      <c r="C13" s="15">
        <f>B13/$B$5</f>
        <v>7.6498329427616821E-2</v>
      </c>
      <c r="D13" s="16">
        <v>7.6499999999999999E-2</v>
      </c>
      <c r="E13" s="4"/>
    </row>
    <row r="14" spans="1:5" ht="27" customHeight="1">
      <c r="A14" s="12" t="s">
        <v>16</v>
      </c>
      <c r="B14" s="14"/>
      <c r="C14" s="14">
        <v>0</v>
      </c>
      <c r="D14" s="11"/>
      <c r="E14" s="4"/>
    </row>
    <row r="15" spans="1:5" ht="27" customHeight="1">
      <c r="A15" s="9" t="s">
        <v>17</v>
      </c>
      <c r="B15" s="10">
        <v>583.33000000000004</v>
      </c>
      <c r="C15" s="15">
        <f>B15/$B$5</f>
        <v>9.9999485713991851E-2</v>
      </c>
      <c r="D15" s="17">
        <v>0.1</v>
      </c>
      <c r="E15" s="4"/>
    </row>
    <row r="16" spans="1:5" ht="49" customHeight="1">
      <c r="A16" s="12" t="s">
        <v>18</v>
      </c>
      <c r="B16" s="13">
        <f>B9-SUM(B11:B15)</f>
        <v>3068.3500000000004</v>
      </c>
      <c r="C16" s="18">
        <f>B16/$B$9</f>
        <v>0.52600315771609019</v>
      </c>
      <c r="D16" s="11"/>
      <c r="E16" s="19"/>
    </row>
    <row r="17" spans="1:5" ht="27" customHeight="1">
      <c r="A17" s="12" t="s">
        <v>19</v>
      </c>
      <c r="B17" s="14"/>
      <c r="C17" s="14"/>
      <c r="D17" s="11"/>
      <c r="E17" s="4"/>
    </row>
    <row r="18" spans="1:5" ht="49" customHeight="1">
      <c r="A18" s="9" t="s">
        <v>20</v>
      </c>
      <c r="B18" s="10">
        <v>5</v>
      </c>
      <c r="C18" s="11"/>
      <c r="D18" s="11"/>
      <c r="E18" s="4"/>
    </row>
    <row r="19" spans="1:5" ht="27" customHeight="1">
      <c r="A19" s="9" t="s">
        <v>21</v>
      </c>
      <c r="B19" s="10">
        <v>5</v>
      </c>
      <c r="C19" s="11"/>
      <c r="D19" s="11"/>
      <c r="E19" s="4"/>
    </row>
    <row r="20" spans="1:5" ht="27" customHeight="1">
      <c r="A20" s="9" t="s">
        <v>22</v>
      </c>
      <c r="B20" s="10">
        <v>21</v>
      </c>
      <c r="C20" s="11"/>
      <c r="D20" s="11"/>
      <c r="E20" s="4"/>
    </row>
    <row r="21" spans="1:5" ht="27" customHeight="1">
      <c r="A21" s="9" t="s">
        <v>23</v>
      </c>
      <c r="B21" s="10">
        <v>0</v>
      </c>
      <c r="C21" s="11"/>
      <c r="D21" s="11"/>
      <c r="E21" s="4"/>
    </row>
    <row r="22" spans="1:5" ht="71" customHeight="1">
      <c r="A22" s="12" t="s">
        <v>24</v>
      </c>
      <c r="B22" s="13">
        <f>B16-SUM(B18:B21)</f>
        <v>3037.3500000000004</v>
      </c>
      <c r="C22" s="18">
        <f>B22/B9</f>
        <v>0.52068886896506805</v>
      </c>
      <c r="D22" s="11"/>
      <c r="E22" s="19"/>
    </row>
    <row r="23" spans="1:5" ht="27" customHeight="1">
      <c r="A23" s="12" t="s">
        <v>25</v>
      </c>
      <c r="B23" s="20">
        <f>SUM(B24:B30)</f>
        <v>0</v>
      </c>
      <c r="C23" s="21">
        <f>B23/$B$16</f>
        <v>0</v>
      </c>
      <c r="D23" s="22" t="s">
        <v>26</v>
      </c>
      <c r="E23" s="4"/>
    </row>
    <row r="24" spans="1:5" ht="49" customHeight="1">
      <c r="A24" s="23" t="s">
        <v>27</v>
      </c>
      <c r="B24" s="10">
        <v>0</v>
      </c>
      <c r="C24" s="11"/>
      <c r="D24" s="11"/>
      <c r="E24" s="4"/>
    </row>
    <row r="25" spans="1:5" ht="71" customHeight="1">
      <c r="A25" s="23" t="s">
        <v>28</v>
      </c>
      <c r="B25" s="10">
        <v>0</v>
      </c>
      <c r="C25" s="11"/>
      <c r="D25" s="11"/>
      <c r="E25" s="4"/>
    </row>
    <row r="26" spans="1:5" ht="27" customHeight="1">
      <c r="A26" s="9" t="s">
        <v>29</v>
      </c>
      <c r="B26" s="10">
        <v>0</v>
      </c>
      <c r="C26" s="11"/>
      <c r="D26" s="11"/>
      <c r="E26" s="4"/>
    </row>
    <row r="27" spans="1:5" ht="27" customHeight="1">
      <c r="A27" s="9" t="s">
        <v>30</v>
      </c>
      <c r="B27" s="10">
        <v>0</v>
      </c>
      <c r="C27" s="11"/>
      <c r="D27" s="11"/>
      <c r="E27" s="4"/>
    </row>
    <row r="28" spans="1:5" ht="49" customHeight="1">
      <c r="A28" s="9" t="s">
        <v>31</v>
      </c>
      <c r="B28" s="10">
        <v>0</v>
      </c>
      <c r="C28" s="11"/>
      <c r="D28" s="11"/>
      <c r="E28" s="4"/>
    </row>
    <row r="29" spans="1:5" ht="27" customHeight="1">
      <c r="A29" s="9" t="s">
        <v>32</v>
      </c>
      <c r="B29" s="10">
        <v>0</v>
      </c>
      <c r="C29" s="11"/>
      <c r="D29" s="11"/>
      <c r="E29" s="4"/>
    </row>
    <row r="30" spans="1:5" ht="27" customHeight="1">
      <c r="A30" s="9" t="s">
        <v>33</v>
      </c>
      <c r="B30" s="10">
        <v>0</v>
      </c>
      <c r="C30" s="11"/>
      <c r="D30" s="11"/>
      <c r="E30" s="4"/>
    </row>
    <row r="31" spans="1:5" ht="27" customHeight="1">
      <c r="A31" s="12" t="s">
        <v>34</v>
      </c>
      <c r="B31" s="20">
        <f>SUM(B32:B38)</f>
        <v>1050</v>
      </c>
      <c r="C31" s="21">
        <f>B31/$B$16</f>
        <v>0.34220346440269195</v>
      </c>
      <c r="D31" s="22" t="s">
        <v>35</v>
      </c>
      <c r="E31" s="4"/>
    </row>
    <row r="32" spans="1:5" ht="49" customHeight="1">
      <c r="A32" s="9" t="s">
        <v>36</v>
      </c>
      <c r="B32" s="10">
        <v>1000</v>
      </c>
      <c r="C32" s="11"/>
      <c r="D32" s="11"/>
      <c r="E32" s="4"/>
    </row>
    <row r="33" spans="1:5" ht="27" customHeight="1">
      <c r="A33" s="9" t="s">
        <v>37</v>
      </c>
      <c r="B33" s="10">
        <v>0</v>
      </c>
      <c r="C33" s="11"/>
      <c r="D33" s="11"/>
      <c r="E33" s="4"/>
    </row>
    <row r="34" spans="1:5" ht="27" customHeight="1">
      <c r="A34" s="9" t="s">
        <v>38</v>
      </c>
      <c r="B34" s="10">
        <v>50</v>
      </c>
      <c r="C34" s="11"/>
      <c r="D34" s="11"/>
      <c r="E34" s="4"/>
    </row>
    <row r="35" spans="1:5" ht="49" customHeight="1">
      <c r="A35" s="9" t="s">
        <v>39</v>
      </c>
      <c r="B35" s="10">
        <v>0</v>
      </c>
      <c r="C35" s="11"/>
      <c r="D35" s="11"/>
      <c r="E35" s="4"/>
    </row>
    <row r="36" spans="1:5" ht="27" customHeight="1">
      <c r="A36" s="9" t="s">
        <v>40</v>
      </c>
      <c r="B36" s="10">
        <v>0</v>
      </c>
      <c r="C36" s="11"/>
      <c r="D36" s="11"/>
      <c r="E36" s="4"/>
    </row>
    <row r="37" spans="1:5" ht="49" customHeight="1">
      <c r="A37" s="9" t="s">
        <v>41</v>
      </c>
      <c r="B37" s="10">
        <v>0</v>
      </c>
      <c r="C37" s="11"/>
      <c r="D37" s="11"/>
      <c r="E37" s="4"/>
    </row>
    <row r="38" spans="1:5" ht="27" customHeight="1">
      <c r="A38" s="9" t="s">
        <v>42</v>
      </c>
      <c r="B38" s="10">
        <v>0</v>
      </c>
      <c r="C38" s="11"/>
      <c r="D38" s="11"/>
      <c r="E38" s="4"/>
    </row>
    <row r="39" spans="1:5" ht="27" customHeight="1">
      <c r="A39" s="12" t="s">
        <v>43</v>
      </c>
      <c r="B39" s="20">
        <f>SUM(B40:B45)</f>
        <v>350</v>
      </c>
      <c r="C39" s="21">
        <f>B39/$B$16</f>
        <v>0.11406782146756399</v>
      </c>
      <c r="D39" s="22" t="s">
        <v>44</v>
      </c>
      <c r="E39" s="4"/>
    </row>
    <row r="40" spans="1:5" ht="27" customHeight="1">
      <c r="A40" s="9" t="s">
        <v>45</v>
      </c>
      <c r="B40" s="10">
        <v>100</v>
      </c>
      <c r="C40" s="11"/>
      <c r="D40" s="11"/>
      <c r="E40" s="4"/>
    </row>
    <row r="41" spans="1:5" ht="27" customHeight="1">
      <c r="A41" s="9" t="s">
        <v>46</v>
      </c>
      <c r="B41" s="10">
        <v>20</v>
      </c>
      <c r="C41" s="11"/>
      <c r="D41" s="11"/>
      <c r="E41" s="4"/>
    </row>
    <row r="42" spans="1:5" ht="27" customHeight="1">
      <c r="A42" s="9" t="s">
        <v>47</v>
      </c>
      <c r="B42" s="10">
        <v>0</v>
      </c>
      <c r="C42" s="11"/>
      <c r="D42" s="11"/>
      <c r="E42" s="4"/>
    </row>
    <row r="43" spans="1:5" ht="27" customHeight="1">
      <c r="A43" s="9" t="s">
        <v>48</v>
      </c>
      <c r="B43" s="10">
        <v>70</v>
      </c>
      <c r="C43" s="11"/>
      <c r="D43" s="11"/>
      <c r="E43" s="4"/>
    </row>
    <row r="44" spans="1:5" ht="27" customHeight="1">
      <c r="A44" s="9" t="s">
        <v>49</v>
      </c>
      <c r="B44" s="10">
        <v>100</v>
      </c>
      <c r="C44" s="11"/>
      <c r="D44" s="11"/>
      <c r="E44" s="4"/>
    </row>
    <row r="45" spans="1:5" ht="27" customHeight="1">
      <c r="A45" s="9" t="s">
        <v>50</v>
      </c>
      <c r="B45" s="10">
        <v>60</v>
      </c>
      <c r="C45" s="11"/>
      <c r="D45" s="11"/>
      <c r="E45" s="4"/>
    </row>
    <row r="46" spans="1:5" ht="27" customHeight="1">
      <c r="A46" s="12" t="s">
        <v>51</v>
      </c>
      <c r="B46" s="20">
        <f>SUM(B47:B49)</f>
        <v>550</v>
      </c>
      <c r="C46" s="21">
        <f>B46/$B$16</f>
        <v>0.17924943373474342</v>
      </c>
      <c r="D46" s="22" t="s">
        <v>52</v>
      </c>
      <c r="E46" s="4"/>
    </row>
    <row r="47" spans="1:5" ht="27" customHeight="1">
      <c r="A47" s="9" t="s">
        <v>53</v>
      </c>
      <c r="B47" s="10">
        <v>300</v>
      </c>
      <c r="C47" s="11"/>
      <c r="D47" s="11"/>
      <c r="E47" s="4"/>
    </row>
    <row r="48" spans="1:5" ht="27" customHeight="1">
      <c r="A48" s="9" t="s">
        <v>54</v>
      </c>
      <c r="B48" s="10">
        <v>150</v>
      </c>
      <c r="C48" s="11"/>
      <c r="D48" s="11"/>
      <c r="E48" s="4"/>
    </row>
    <row r="49" spans="1:5" ht="27" customHeight="1">
      <c r="A49" s="9" t="s">
        <v>55</v>
      </c>
      <c r="B49" s="10">
        <v>100</v>
      </c>
      <c r="C49" s="11"/>
      <c r="D49" s="11"/>
      <c r="E49" s="4"/>
    </row>
    <row r="50" spans="1:5" ht="27" customHeight="1">
      <c r="A50" s="12" t="s">
        <v>56</v>
      </c>
      <c r="B50" s="20">
        <f>SUM(B51:B53)</f>
        <v>600</v>
      </c>
      <c r="C50" s="21">
        <f>B50/$B$16</f>
        <v>0.19554483680153825</v>
      </c>
      <c r="D50" s="22" t="s">
        <v>57</v>
      </c>
      <c r="E50" s="4"/>
    </row>
    <row r="51" spans="1:5" ht="27" customHeight="1">
      <c r="A51" s="9" t="s">
        <v>58</v>
      </c>
      <c r="B51" s="10">
        <v>0</v>
      </c>
      <c r="C51" s="11"/>
      <c r="D51" s="11"/>
      <c r="E51" s="4"/>
    </row>
    <row r="52" spans="1:5" ht="27" customHeight="1">
      <c r="A52" s="9" t="s">
        <v>59</v>
      </c>
      <c r="B52" s="10">
        <v>0</v>
      </c>
      <c r="C52" s="11"/>
      <c r="D52" s="11"/>
      <c r="E52" s="4"/>
    </row>
    <row r="53" spans="1:5" ht="49" customHeight="1">
      <c r="A53" s="9" t="s">
        <v>60</v>
      </c>
      <c r="B53" s="10">
        <v>600</v>
      </c>
      <c r="C53" s="11"/>
      <c r="D53" s="11"/>
      <c r="E53" s="4"/>
    </row>
    <row r="54" spans="1:5" ht="27" customHeight="1">
      <c r="A54" s="24" t="s">
        <v>61</v>
      </c>
      <c r="B54" s="20">
        <f>SUM(B55:B58)</f>
        <v>35</v>
      </c>
      <c r="C54" s="21">
        <f>B54/$B$16</f>
        <v>1.1406782146756399E-2</v>
      </c>
      <c r="D54" s="22" t="s">
        <v>62</v>
      </c>
      <c r="E54" s="4"/>
    </row>
    <row r="55" spans="1:5" ht="49" customHeight="1">
      <c r="A55" s="9" t="s">
        <v>63</v>
      </c>
      <c r="B55" s="25">
        <v>0</v>
      </c>
      <c r="C55" s="11"/>
      <c r="D55" s="11"/>
      <c r="E55" s="4"/>
    </row>
    <row r="56" spans="1:5" ht="49" customHeight="1">
      <c r="A56" s="9" t="s">
        <v>64</v>
      </c>
      <c r="B56" s="10">
        <v>0</v>
      </c>
      <c r="C56" s="11"/>
      <c r="D56" s="11"/>
      <c r="E56" s="4"/>
    </row>
    <row r="57" spans="1:5" ht="49" customHeight="1">
      <c r="A57" s="9" t="s">
        <v>65</v>
      </c>
      <c r="B57" s="10">
        <v>0</v>
      </c>
      <c r="C57" s="11"/>
      <c r="D57" s="11"/>
      <c r="E57" s="4"/>
    </row>
    <row r="58" spans="1:5" ht="27" customHeight="1">
      <c r="A58" s="9" t="s">
        <v>66</v>
      </c>
      <c r="B58" s="10">
        <v>35</v>
      </c>
      <c r="C58" s="11"/>
      <c r="D58" s="11"/>
      <c r="E58" s="4"/>
    </row>
    <row r="59" spans="1:5" ht="27" customHeight="1">
      <c r="A59" s="12" t="s">
        <v>67</v>
      </c>
      <c r="B59" s="20">
        <f>SUM(B60:B65)</f>
        <v>370</v>
      </c>
      <c r="C59" s="21">
        <f>B59/$B$16</f>
        <v>0.12058598269428193</v>
      </c>
      <c r="D59" s="22" t="s">
        <v>68</v>
      </c>
      <c r="E59" s="4"/>
    </row>
    <row r="60" spans="1:5" ht="27" customHeight="1">
      <c r="A60" s="9" t="s">
        <v>69</v>
      </c>
      <c r="B60" s="10">
        <v>350</v>
      </c>
      <c r="C60" s="11"/>
      <c r="D60" s="11"/>
      <c r="E60" s="4"/>
    </row>
    <row r="61" spans="1:5" ht="27" customHeight="1">
      <c r="A61" s="9" t="s">
        <v>70</v>
      </c>
      <c r="B61" s="10">
        <v>0</v>
      </c>
      <c r="C61" s="11"/>
      <c r="D61" s="11"/>
      <c r="E61" s="4"/>
    </row>
    <row r="62" spans="1:5" ht="27" customHeight="1">
      <c r="A62" s="9" t="s">
        <v>71</v>
      </c>
      <c r="B62" s="10">
        <v>0</v>
      </c>
      <c r="C62" s="11"/>
      <c r="D62" s="11"/>
      <c r="E62" s="4"/>
    </row>
    <row r="63" spans="1:5" ht="27" customHeight="1">
      <c r="A63" s="9" t="s">
        <v>72</v>
      </c>
      <c r="B63" s="10">
        <v>0</v>
      </c>
      <c r="C63" s="11"/>
      <c r="D63" s="11"/>
      <c r="E63" s="4"/>
    </row>
    <row r="64" spans="1:5" ht="27" customHeight="1">
      <c r="A64" s="9" t="s">
        <v>73</v>
      </c>
      <c r="B64" s="10">
        <v>20</v>
      </c>
      <c r="C64" s="11"/>
      <c r="D64" s="11"/>
      <c r="E64" s="4"/>
    </row>
    <row r="65" spans="1:5" ht="27" customHeight="1">
      <c r="A65" s="9" t="s">
        <v>74</v>
      </c>
      <c r="B65" s="10">
        <v>0</v>
      </c>
      <c r="C65" s="11"/>
      <c r="D65" s="11"/>
      <c r="E65" s="4"/>
    </row>
    <row r="66" spans="1:5" ht="27" customHeight="1">
      <c r="A66" s="12" t="s">
        <v>75</v>
      </c>
      <c r="B66" s="20">
        <f>SUM(B67:B68)</f>
        <v>0</v>
      </c>
      <c r="C66" s="21">
        <f>B66/$B$16</f>
        <v>0</v>
      </c>
      <c r="D66" s="14"/>
      <c r="E66" s="4"/>
    </row>
    <row r="67" spans="1:5" ht="27" customHeight="1">
      <c r="A67" s="9" t="s">
        <v>76</v>
      </c>
      <c r="B67" s="10">
        <v>0</v>
      </c>
      <c r="C67" s="11"/>
      <c r="D67" s="11"/>
      <c r="E67" s="4"/>
    </row>
    <row r="68" spans="1:5" ht="49" customHeight="1">
      <c r="A68" s="9" t="s">
        <v>77</v>
      </c>
      <c r="B68" s="10">
        <v>0</v>
      </c>
      <c r="C68" s="11"/>
      <c r="D68" s="11"/>
      <c r="E68" s="4"/>
    </row>
    <row r="69" spans="1:5" ht="27" customHeight="1">
      <c r="A69" s="12" t="s">
        <v>78</v>
      </c>
      <c r="B69" s="20">
        <f>SUM(B70:B72)</f>
        <v>150</v>
      </c>
      <c r="C69" s="21">
        <f>B69/$B$16</f>
        <v>4.8886209200384563E-2</v>
      </c>
      <c r="D69" s="22" t="s">
        <v>79</v>
      </c>
      <c r="E69" s="4"/>
    </row>
    <row r="70" spans="1:5" ht="27" customHeight="1">
      <c r="A70" s="9" t="s">
        <v>80</v>
      </c>
      <c r="B70" s="10">
        <v>150</v>
      </c>
      <c r="C70" s="11"/>
      <c r="D70" s="11"/>
      <c r="E70" s="4"/>
    </row>
    <row r="71" spans="1:5" ht="27" customHeight="1">
      <c r="A71" s="9" t="s">
        <v>81</v>
      </c>
      <c r="B71" s="10">
        <v>0</v>
      </c>
      <c r="C71" s="11"/>
      <c r="D71" s="11"/>
      <c r="E71" s="4"/>
    </row>
    <row r="72" spans="1:5" ht="27" customHeight="1">
      <c r="A72" s="9" t="s">
        <v>82</v>
      </c>
      <c r="B72" s="10">
        <v>0</v>
      </c>
      <c r="C72" s="11"/>
      <c r="D72" s="11"/>
      <c r="E72" s="4"/>
    </row>
    <row r="73" spans="1:5" ht="27" customHeight="1">
      <c r="A73" s="12" t="s">
        <v>83</v>
      </c>
      <c r="B73" s="20">
        <f>SUM(B74:B79)</f>
        <v>20</v>
      </c>
      <c r="C73" s="21">
        <f>B73/$B$16</f>
        <v>6.5181612267179419E-3</v>
      </c>
      <c r="D73" s="11"/>
      <c r="E73" s="4"/>
    </row>
    <row r="74" spans="1:5" ht="27" customHeight="1">
      <c r="A74" s="9" t="s">
        <v>84</v>
      </c>
      <c r="B74" s="10">
        <v>0</v>
      </c>
      <c r="C74" s="11"/>
      <c r="D74" s="11"/>
      <c r="E74" s="4"/>
    </row>
    <row r="75" spans="1:5" ht="27" customHeight="1">
      <c r="A75" s="9" t="s">
        <v>85</v>
      </c>
      <c r="B75" s="10">
        <v>20</v>
      </c>
      <c r="C75" s="11"/>
      <c r="D75" s="11"/>
      <c r="E75" s="4"/>
    </row>
    <row r="76" spans="1:5" ht="27" customHeight="1">
      <c r="A76" s="9" t="s">
        <v>86</v>
      </c>
      <c r="B76" s="10">
        <v>0</v>
      </c>
      <c r="C76" s="11"/>
      <c r="D76" s="11"/>
      <c r="E76" s="4"/>
    </row>
    <row r="77" spans="1:5" ht="27" customHeight="1">
      <c r="A77" s="9" t="s">
        <v>87</v>
      </c>
      <c r="B77" s="10">
        <v>0</v>
      </c>
      <c r="C77" s="11"/>
      <c r="D77" s="11"/>
      <c r="E77" s="4"/>
    </row>
    <row r="78" spans="1:5" ht="27" customHeight="1">
      <c r="A78" s="9" t="s">
        <v>88</v>
      </c>
      <c r="B78" s="10">
        <v>0</v>
      </c>
      <c r="C78" s="11"/>
      <c r="D78" s="11"/>
      <c r="E78" s="4"/>
    </row>
    <row r="79" spans="1:5" ht="27" customHeight="1">
      <c r="A79" s="9" t="s">
        <v>89</v>
      </c>
      <c r="B79" s="10">
        <v>0</v>
      </c>
      <c r="C79" s="11"/>
      <c r="D79" s="11"/>
      <c r="E79" s="4"/>
    </row>
    <row r="80" spans="1:5" ht="27" customHeight="1">
      <c r="A80" s="12" t="s">
        <v>90</v>
      </c>
      <c r="B80" s="20">
        <f>SUM(B81:B84)</f>
        <v>0</v>
      </c>
      <c r="C80" s="21">
        <f>B80/$B$16</f>
        <v>0</v>
      </c>
      <c r="D80" s="22" t="s">
        <v>91</v>
      </c>
      <c r="E80" s="4"/>
    </row>
    <row r="81" spans="1:5" ht="27" customHeight="1">
      <c r="A81" s="9" t="s">
        <v>92</v>
      </c>
      <c r="B81" s="10">
        <v>0</v>
      </c>
      <c r="C81" s="11"/>
      <c r="D81" s="11"/>
      <c r="E81" s="4"/>
    </row>
    <row r="82" spans="1:5" ht="27" customHeight="1">
      <c r="A82" s="9" t="s">
        <v>93</v>
      </c>
      <c r="B82" s="10">
        <v>0</v>
      </c>
      <c r="C82" s="11"/>
      <c r="D82" s="11"/>
      <c r="E82" s="4"/>
    </row>
    <row r="83" spans="1:5" ht="27" customHeight="1">
      <c r="A83" s="9" t="s">
        <v>94</v>
      </c>
      <c r="B83" s="10">
        <v>0</v>
      </c>
      <c r="C83" s="11"/>
      <c r="D83" s="11"/>
      <c r="E83" s="4"/>
    </row>
    <row r="84" spans="1:5" ht="27" customHeight="1">
      <c r="A84" s="9" t="s">
        <v>95</v>
      </c>
      <c r="B84" s="10">
        <v>0</v>
      </c>
      <c r="C84" s="11"/>
      <c r="D84" s="11"/>
      <c r="E84" s="4"/>
    </row>
    <row r="85" spans="1:5" ht="27" customHeight="1">
      <c r="A85" s="12" t="s">
        <v>96</v>
      </c>
      <c r="B85" s="20">
        <f>SUM(B86:B87)</f>
        <v>0</v>
      </c>
      <c r="C85" s="21">
        <f>B85/$B$16</f>
        <v>0</v>
      </c>
      <c r="D85" s="11"/>
      <c r="E85" s="4"/>
    </row>
    <row r="86" spans="1:5" ht="49" customHeight="1">
      <c r="A86" s="9" t="s">
        <v>97</v>
      </c>
      <c r="B86" s="10">
        <v>0</v>
      </c>
      <c r="C86" s="11"/>
      <c r="D86" s="11"/>
      <c r="E86" s="4"/>
    </row>
    <row r="87" spans="1:5" ht="27" customHeight="1">
      <c r="A87" s="9" t="s">
        <v>98</v>
      </c>
      <c r="B87" s="10">
        <v>0</v>
      </c>
      <c r="C87" s="11"/>
      <c r="D87" s="11"/>
      <c r="E87" s="4"/>
    </row>
    <row r="88" spans="1:5" ht="27" customHeight="1">
      <c r="A88" s="12" t="s">
        <v>99</v>
      </c>
      <c r="B88" s="20">
        <f>SUM(B89:B90)</f>
        <v>50</v>
      </c>
      <c r="C88" s="21">
        <f>B88/$B$16</f>
        <v>1.6295403066794854E-2</v>
      </c>
      <c r="D88" s="11"/>
      <c r="E88" s="4"/>
    </row>
    <row r="89" spans="1:5" ht="27" customHeight="1">
      <c r="A89" s="9" t="s">
        <v>100</v>
      </c>
      <c r="B89" s="10">
        <v>30</v>
      </c>
      <c r="C89" s="11"/>
      <c r="D89" s="11"/>
      <c r="E89" s="4"/>
    </row>
    <row r="90" spans="1:5" ht="27" customHeight="1">
      <c r="A90" s="9" t="s">
        <v>101</v>
      </c>
      <c r="B90" s="10">
        <v>20</v>
      </c>
      <c r="C90" s="11"/>
      <c r="D90" s="11"/>
      <c r="E90" s="4"/>
    </row>
    <row r="91" spans="1:5" ht="27" customHeight="1">
      <c r="A91" s="24" t="s">
        <v>102</v>
      </c>
      <c r="B91" s="20">
        <f>SUM(B92:B96)</f>
        <v>250</v>
      </c>
      <c r="C91" s="21">
        <f>B91/$B$16</f>
        <v>8.1477015333974279E-2</v>
      </c>
      <c r="D91" s="22" t="s">
        <v>103</v>
      </c>
      <c r="E91" s="4"/>
    </row>
    <row r="92" spans="1:5" ht="27" customHeight="1">
      <c r="A92" s="9" t="s">
        <v>104</v>
      </c>
      <c r="B92" s="10">
        <v>150</v>
      </c>
      <c r="C92" s="11"/>
      <c r="D92" s="11"/>
      <c r="E92" s="4"/>
    </row>
    <row r="93" spans="1:5" ht="27" customHeight="1">
      <c r="A93" s="9" t="s">
        <v>105</v>
      </c>
      <c r="B93" s="10">
        <v>50</v>
      </c>
      <c r="C93" s="11"/>
      <c r="D93" s="11"/>
      <c r="E93" s="4"/>
    </row>
    <row r="94" spans="1:5" ht="27" customHeight="1">
      <c r="A94" s="9" t="s">
        <v>106</v>
      </c>
      <c r="B94" s="10">
        <v>0</v>
      </c>
      <c r="C94" s="11"/>
      <c r="D94" s="11"/>
      <c r="E94" s="4"/>
    </row>
    <row r="95" spans="1:5" ht="27" customHeight="1">
      <c r="A95" s="9" t="s">
        <v>107</v>
      </c>
      <c r="B95" s="10">
        <v>50</v>
      </c>
      <c r="C95" s="11"/>
      <c r="D95" s="11"/>
      <c r="E95" s="4"/>
    </row>
    <row r="96" spans="1:5" ht="27" customHeight="1">
      <c r="A96" s="9" t="s">
        <v>108</v>
      </c>
      <c r="B96" s="10">
        <v>0</v>
      </c>
      <c r="C96" s="11"/>
      <c r="D96" s="11"/>
      <c r="E96" s="4"/>
    </row>
    <row r="97" spans="1:5" ht="27" customHeight="1">
      <c r="A97" s="12" t="s">
        <v>109</v>
      </c>
      <c r="B97" s="20">
        <f>SUM(B98:B101)</f>
        <v>135</v>
      </c>
      <c r="C97" s="21">
        <f>B97/$B$16</f>
        <v>4.3997588280346112E-2</v>
      </c>
      <c r="D97" s="11"/>
      <c r="E97" s="4"/>
    </row>
    <row r="98" spans="1:5" ht="27" customHeight="1">
      <c r="A98" s="9" t="s">
        <v>110</v>
      </c>
      <c r="B98" s="10">
        <v>65</v>
      </c>
      <c r="C98" s="11"/>
      <c r="D98" s="11"/>
      <c r="E98" s="4"/>
    </row>
    <row r="99" spans="1:5" ht="27" customHeight="1">
      <c r="A99" s="9" t="s">
        <v>111</v>
      </c>
      <c r="B99" s="10">
        <v>0</v>
      </c>
      <c r="C99" s="11"/>
      <c r="D99" s="11"/>
      <c r="E99" s="4"/>
    </row>
    <row r="100" spans="1:5" ht="27" customHeight="1">
      <c r="A100" s="9" t="s">
        <v>112</v>
      </c>
      <c r="B100" s="10">
        <v>70</v>
      </c>
      <c r="C100" s="11"/>
      <c r="D100" s="11"/>
      <c r="E100" s="4"/>
    </row>
    <row r="101" spans="1:5" ht="27" customHeight="1">
      <c r="A101" s="9" t="s">
        <v>113</v>
      </c>
      <c r="B101" s="10">
        <v>0</v>
      </c>
      <c r="C101" s="11"/>
      <c r="D101" s="11"/>
      <c r="E101" s="4"/>
    </row>
    <row r="102" spans="1:5" ht="49" customHeight="1">
      <c r="A102" s="26" t="s">
        <v>114</v>
      </c>
      <c r="B102" s="27">
        <f>B23+B31+B39+B46+B50+B54+B59+B66+B69+B73+B80+B85+B88+B91+B97</f>
        <v>3560</v>
      </c>
      <c r="C102" s="28"/>
      <c r="D102" s="28"/>
      <c r="E102" s="4"/>
    </row>
    <row r="103" spans="1:5" ht="27" customHeight="1">
      <c r="A103" s="29"/>
      <c r="B103" s="30"/>
      <c r="C103" s="28"/>
      <c r="D103" s="28"/>
      <c r="E103" s="4"/>
    </row>
    <row r="104" spans="1:5" ht="27" customHeight="1">
      <c r="A104" s="31" t="s">
        <v>115</v>
      </c>
      <c r="B104" s="32">
        <f>B22</f>
        <v>3037.3500000000004</v>
      </c>
      <c r="C104" s="28"/>
      <c r="D104" s="28"/>
      <c r="E104" s="4"/>
    </row>
    <row r="105" spans="1:5" ht="27" customHeight="1">
      <c r="A105" s="33"/>
      <c r="B105" s="34"/>
      <c r="C105" s="35"/>
      <c r="D105" s="28"/>
      <c r="E105" s="4"/>
    </row>
    <row r="106" spans="1:5" ht="27" customHeight="1">
      <c r="A106" s="36" t="s">
        <v>116</v>
      </c>
      <c r="B106" s="92">
        <f>B104-B102</f>
        <v>-522.64999999999964</v>
      </c>
      <c r="C106" s="28"/>
      <c r="D106" s="28"/>
      <c r="E106" s="4"/>
    </row>
    <row r="107" spans="1:5" ht="71" customHeight="1">
      <c r="A107" s="37" t="s">
        <v>117</v>
      </c>
      <c r="B107" s="93"/>
      <c r="C107" s="28"/>
      <c r="D107" s="28"/>
      <c r="E107" s="4"/>
    </row>
    <row r="108" spans="1:5" ht="49" customHeight="1">
      <c r="A108" s="38" t="s">
        <v>118</v>
      </c>
      <c r="B108" s="39">
        <f>IF(B106&gt;0,B106,0)</f>
        <v>0</v>
      </c>
      <c r="C108" s="28"/>
      <c r="D108" s="28"/>
      <c r="E108" s="4"/>
    </row>
    <row r="109" spans="1:5" ht="26" customHeight="1">
      <c r="A109" s="40"/>
      <c r="B109" s="41"/>
      <c r="C109" s="41"/>
      <c r="D109" s="41"/>
      <c r="E109" s="42"/>
    </row>
    <row r="110" spans="1:5" ht="27" customHeight="1">
      <c r="A110" s="43" t="s">
        <v>119</v>
      </c>
      <c r="B110" s="44"/>
      <c r="C110" s="44"/>
      <c r="D110" s="42"/>
      <c r="E110" s="42"/>
    </row>
    <row r="111" spans="1:5" ht="43" customHeight="1">
      <c r="A111" s="89" t="s">
        <v>120</v>
      </c>
      <c r="B111" s="90"/>
      <c r="C111" s="90"/>
      <c r="D111" s="91"/>
      <c r="E111" s="45"/>
    </row>
    <row r="112" spans="1:5" ht="81" customHeight="1">
      <c r="A112" s="89" t="s">
        <v>121</v>
      </c>
      <c r="B112" s="90"/>
      <c r="C112" s="90"/>
      <c r="D112" s="91"/>
      <c r="E112" s="45"/>
    </row>
    <row r="113" spans="1:5" ht="67" customHeight="1">
      <c r="A113" s="89" t="s">
        <v>122</v>
      </c>
      <c r="B113" s="90"/>
      <c r="C113" s="90"/>
      <c r="D113" s="91"/>
      <c r="E113" s="45"/>
    </row>
    <row r="114" spans="1:5" ht="43" customHeight="1">
      <c r="A114" s="89" t="s">
        <v>123</v>
      </c>
      <c r="B114" s="90"/>
      <c r="C114" s="90"/>
      <c r="D114" s="91"/>
      <c r="E114" s="45"/>
    </row>
  </sheetData>
  <mergeCells count="7">
    <mergeCell ref="A2:D2"/>
    <mergeCell ref="A1:D1"/>
    <mergeCell ref="A113:D113"/>
    <mergeCell ref="A111:D111"/>
    <mergeCell ref="A114:D114"/>
    <mergeCell ref="B106:B107"/>
    <mergeCell ref="A112:D112"/>
  </mergeCell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showGridLines="0" workbookViewId="0"/>
  </sheetViews>
  <sheetFormatPr baseColWidth="10" defaultColWidth="6.625" defaultRowHeight="15" customHeight="1" x14ac:dyDescent="0"/>
  <cols>
    <col min="1" max="1" width="61.125" style="46" customWidth="1"/>
    <col min="2" max="3" width="14.375" style="46" customWidth="1"/>
    <col min="4" max="4" width="15.5" style="46" customWidth="1"/>
    <col min="5" max="5" width="15" style="46" customWidth="1"/>
    <col min="6" max="256" width="6.625" style="46" customWidth="1"/>
  </cols>
  <sheetData>
    <row r="1" spans="1:5" ht="27" customHeight="1">
      <c r="A1" s="97" t="s">
        <v>124</v>
      </c>
      <c r="B1" s="98"/>
      <c r="C1" s="98"/>
      <c r="D1" s="99"/>
      <c r="E1" s="2"/>
    </row>
    <row r="2" spans="1:5" ht="27" customHeight="1">
      <c r="A2" s="47"/>
      <c r="B2" s="47"/>
      <c r="C2" s="47"/>
      <c r="D2" s="47"/>
      <c r="E2" s="2"/>
    </row>
    <row r="3" spans="1:5" ht="19" customHeight="1">
      <c r="A3" s="48"/>
      <c r="B3" s="48"/>
      <c r="C3" s="48"/>
      <c r="D3" s="48"/>
      <c r="E3" s="2"/>
    </row>
    <row r="4" spans="1:5" ht="31.5" customHeight="1">
      <c r="A4" s="101" t="s">
        <v>1</v>
      </c>
      <c r="B4" s="102"/>
      <c r="C4" s="102"/>
      <c r="D4" s="103"/>
      <c r="E4" s="2"/>
    </row>
    <row r="5" spans="1:5" ht="31.5" customHeight="1">
      <c r="A5" s="49"/>
      <c r="B5" s="49"/>
      <c r="C5" s="49"/>
      <c r="D5" s="49"/>
      <c r="E5" s="2"/>
    </row>
    <row r="6" spans="1:5" ht="47" customHeight="1">
      <c r="A6" s="50" t="s">
        <v>2</v>
      </c>
      <c r="B6" s="50" t="s">
        <v>3</v>
      </c>
      <c r="C6" s="50" t="s">
        <v>4</v>
      </c>
      <c r="D6" s="50" t="s">
        <v>5</v>
      </c>
      <c r="E6" s="51"/>
    </row>
    <row r="7" spans="1:5" ht="19" customHeight="1">
      <c r="A7" s="52" t="s">
        <v>6</v>
      </c>
      <c r="B7" s="53"/>
      <c r="C7" s="53"/>
      <c r="D7" s="54"/>
      <c r="E7" s="51"/>
    </row>
    <row r="8" spans="1:5" ht="19" customHeight="1">
      <c r="A8" s="55" t="s">
        <v>7</v>
      </c>
      <c r="B8" s="56"/>
      <c r="C8" s="54"/>
      <c r="D8" s="54"/>
      <c r="E8" s="51"/>
    </row>
    <row r="9" spans="1:5" ht="19" customHeight="1">
      <c r="A9" s="55" t="s">
        <v>8</v>
      </c>
      <c r="B9" s="56"/>
      <c r="C9" s="54"/>
      <c r="D9" s="54"/>
      <c r="E9" s="51"/>
    </row>
    <row r="10" spans="1:5" ht="19" customHeight="1">
      <c r="A10" s="55" t="s">
        <v>9</v>
      </c>
      <c r="B10" s="56"/>
      <c r="C10" s="54"/>
      <c r="D10" s="54"/>
      <c r="E10" s="51"/>
    </row>
    <row r="11" spans="1:5" ht="19" customHeight="1">
      <c r="A11" s="55" t="s">
        <v>10</v>
      </c>
      <c r="B11" s="56"/>
      <c r="C11" s="54"/>
      <c r="D11" s="54"/>
      <c r="E11" s="51"/>
    </row>
    <row r="12" spans="1:5" ht="19" customHeight="1">
      <c r="A12" s="52" t="s">
        <v>125</v>
      </c>
      <c r="B12" s="57">
        <f>SUM(B8:B11)</f>
        <v>0</v>
      </c>
      <c r="C12" s="54"/>
      <c r="D12" s="54"/>
      <c r="E12" s="51"/>
    </row>
    <row r="13" spans="1:5" ht="19" customHeight="1">
      <c r="A13" s="52" t="s">
        <v>12</v>
      </c>
      <c r="B13" s="53"/>
      <c r="C13" s="53"/>
      <c r="D13" s="54"/>
      <c r="E13" s="51"/>
    </row>
    <row r="14" spans="1:5" ht="19" customHeight="1">
      <c r="A14" s="55" t="s">
        <v>13</v>
      </c>
      <c r="B14" s="56"/>
      <c r="C14" s="58" t="e">
        <f>B14/$B$8</f>
        <v>#DIV/0!</v>
      </c>
      <c r="D14" s="54"/>
      <c r="E14" s="51"/>
    </row>
    <row r="15" spans="1:5" ht="19" customHeight="1">
      <c r="A15" s="55" t="s">
        <v>14</v>
      </c>
      <c r="B15" s="56"/>
      <c r="C15" s="58" t="e">
        <f>B15/$B$8</f>
        <v>#DIV/0!</v>
      </c>
      <c r="D15" s="54"/>
      <c r="E15" s="51"/>
    </row>
    <row r="16" spans="1:5" ht="19" customHeight="1">
      <c r="A16" s="55" t="s">
        <v>15</v>
      </c>
      <c r="B16" s="56"/>
      <c r="C16" s="58" t="e">
        <f>B16/$B$8</f>
        <v>#DIV/0!</v>
      </c>
      <c r="D16" s="59">
        <v>7.6499999999999999E-2</v>
      </c>
      <c r="E16" s="51"/>
    </row>
    <row r="17" spans="1:5" ht="19" customHeight="1">
      <c r="A17" s="52" t="s">
        <v>16</v>
      </c>
      <c r="B17" s="53"/>
      <c r="C17" s="53"/>
      <c r="D17" s="54"/>
      <c r="E17" s="51"/>
    </row>
    <row r="18" spans="1:5" ht="19" customHeight="1">
      <c r="A18" s="55" t="s">
        <v>17</v>
      </c>
      <c r="B18" s="56"/>
      <c r="C18" s="58" t="e">
        <f>B18/$B$8</f>
        <v>#DIV/0!</v>
      </c>
      <c r="D18" s="60">
        <v>0.1</v>
      </c>
      <c r="E18" s="51"/>
    </row>
    <row r="19" spans="1:5" ht="15" customHeight="1">
      <c r="A19" s="52" t="s">
        <v>126</v>
      </c>
      <c r="B19" s="57">
        <f>B12-SUM(B14:B18)</f>
        <v>0</v>
      </c>
      <c r="C19" s="61" t="e">
        <f>B19/$B$12</f>
        <v>#DIV/0!</v>
      </c>
      <c r="D19" s="54"/>
      <c r="E19" s="62"/>
    </row>
    <row r="20" spans="1:5" ht="19" customHeight="1">
      <c r="A20" s="52" t="s">
        <v>19</v>
      </c>
      <c r="B20" s="53"/>
      <c r="C20" s="53"/>
      <c r="D20" s="54"/>
      <c r="E20" s="51"/>
    </row>
    <row r="21" spans="1:5" ht="19" customHeight="1">
      <c r="A21" s="55" t="s">
        <v>20</v>
      </c>
      <c r="B21" s="56"/>
      <c r="C21" s="54"/>
      <c r="D21" s="54"/>
      <c r="E21" s="51"/>
    </row>
    <row r="22" spans="1:5" ht="19" customHeight="1">
      <c r="A22" s="55" t="s">
        <v>21</v>
      </c>
      <c r="B22" s="56"/>
      <c r="C22" s="54"/>
      <c r="D22" s="54"/>
      <c r="E22" s="51"/>
    </row>
    <row r="23" spans="1:5" ht="19" customHeight="1">
      <c r="A23" s="55" t="s">
        <v>22</v>
      </c>
      <c r="B23" s="56"/>
      <c r="C23" s="54"/>
      <c r="D23" s="54"/>
      <c r="E23" s="51"/>
    </row>
    <row r="24" spans="1:5" ht="19" customHeight="1">
      <c r="A24" s="55" t="s">
        <v>23</v>
      </c>
      <c r="B24" s="56"/>
      <c r="C24" s="54"/>
      <c r="D24" s="54"/>
      <c r="E24" s="51"/>
    </row>
    <row r="25" spans="1:5" ht="33" customHeight="1">
      <c r="A25" s="52" t="s">
        <v>127</v>
      </c>
      <c r="B25" s="57">
        <f>B19-SUM(B21:B24)</f>
        <v>0</v>
      </c>
      <c r="C25" s="61" t="e">
        <f>B25/B12</f>
        <v>#DIV/0!</v>
      </c>
      <c r="D25" s="54"/>
      <c r="E25" s="62"/>
    </row>
    <row r="26" spans="1:5" ht="22" customHeight="1">
      <c r="A26" s="52" t="s">
        <v>25</v>
      </c>
      <c r="B26" s="63">
        <f>SUM(B27:B33)</f>
        <v>0</v>
      </c>
      <c r="C26" s="64" t="e">
        <f>B26/$B$19</f>
        <v>#DIV/0!</v>
      </c>
      <c r="D26" s="65" t="s">
        <v>26</v>
      </c>
      <c r="E26" s="51"/>
    </row>
    <row r="27" spans="1:5" ht="33" customHeight="1">
      <c r="A27" s="66" t="s">
        <v>128</v>
      </c>
      <c r="B27" s="56">
        <v>0</v>
      </c>
      <c r="C27" s="54"/>
      <c r="D27" s="54"/>
      <c r="E27" s="51"/>
    </row>
    <row r="28" spans="1:5" ht="33" customHeight="1">
      <c r="A28" s="66" t="s">
        <v>129</v>
      </c>
      <c r="B28" s="56">
        <v>0</v>
      </c>
      <c r="C28" s="54"/>
      <c r="D28" s="54"/>
      <c r="E28" s="51"/>
    </row>
    <row r="29" spans="1:5" ht="19" customHeight="1">
      <c r="A29" s="55" t="s">
        <v>29</v>
      </c>
      <c r="B29" s="56">
        <v>0</v>
      </c>
      <c r="C29" s="54"/>
      <c r="D29" s="54"/>
      <c r="E29" s="51"/>
    </row>
    <row r="30" spans="1:5" ht="19" customHeight="1">
      <c r="A30" s="55" t="s">
        <v>30</v>
      </c>
      <c r="B30" s="56">
        <v>0</v>
      </c>
      <c r="C30" s="54"/>
      <c r="D30" s="54"/>
      <c r="E30" s="51"/>
    </row>
    <row r="31" spans="1:5" ht="15" customHeight="1">
      <c r="A31" s="55" t="s">
        <v>31</v>
      </c>
      <c r="B31" s="56">
        <v>0</v>
      </c>
      <c r="C31" s="54"/>
      <c r="D31" s="54"/>
      <c r="E31" s="51"/>
    </row>
    <row r="32" spans="1:5" ht="19" customHeight="1">
      <c r="A32" s="55" t="s">
        <v>32</v>
      </c>
      <c r="B32" s="56">
        <v>0</v>
      </c>
      <c r="C32" s="54"/>
      <c r="D32" s="54"/>
      <c r="E32" s="51"/>
    </row>
    <row r="33" spans="1:5" ht="19" customHeight="1">
      <c r="A33" s="55" t="s">
        <v>33</v>
      </c>
      <c r="B33" s="56">
        <v>0</v>
      </c>
      <c r="C33" s="54"/>
      <c r="D33" s="54"/>
      <c r="E33" s="51"/>
    </row>
    <row r="34" spans="1:5" ht="22" customHeight="1">
      <c r="A34" s="52" t="s">
        <v>34</v>
      </c>
      <c r="B34" s="63">
        <f>SUM(B35:B41)</f>
        <v>0</v>
      </c>
      <c r="C34" s="64" t="e">
        <f>B34/$B$19</f>
        <v>#DIV/0!</v>
      </c>
      <c r="D34" s="65" t="s">
        <v>35</v>
      </c>
      <c r="E34" s="51"/>
    </row>
    <row r="35" spans="1:5" ht="19" customHeight="1">
      <c r="A35" s="55" t="s">
        <v>36</v>
      </c>
      <c r="B35" s="56">
        <v>0</v>
      </c>
      <c r="C35" s="54"/>
      <c r="D35" s="54"/>
      <c r="E35" s="51"/>
    </row>
    <row r="36" spans="1:5" ht="19" customHeight="1">
      <c r="A36" s="55" t="s">
        <v>37</v>
      </c>
      <c r="B36" s="56">
        <v>0</v>
      </c>
      <c r="C36" s="54"/>
      <c r="D36" s="54"/>
      <c r="E36" s="51"/>
    </row>
    <row r="37" spans="1:5" ht="19" customHeight="1">
      <c r="A37" s="55" t="s">
        <v>38</v>
      </c>
      <c r="B37" s="56">
        <v>0</v>
      </c>
      <c r="C37" s="54"/>
      <c r="D37" s="54"/>
      <c r="E37" s="51"/>
    </row>
    <row r="38" spans="1:5" ht="19" customHeight="1">
      <c r="A38" s="55" t="s">
        <v>130</v>
      </c>
      <c r="B38" s="56">
        <v>0</v>
      </c>
      <c r="C38" s="54"/>
      <c r="D38" s="54"/>
      <c r="E38" s="51"/>
    </row>
    <row r="39" spans="1:5" ht="19" customHeight="1">
      <c r="A39" s="55" t="s">
        <v>40</v>
      </c>
      <c r="B39" s="56">
        <v>0</v>
      </c>
      <c r="C39" s="54"/>
      <c r="D39" s="54"/>
      <c r="E39" s="51"/>
    </row>
    <row r="40" spans="1:5" ht="19" customHeight="1">
      <c r="A40" s="55" t="s">
        <v>41</v>
      </c>
      <c r="B40" s="56">
        <v>0</v>
      </c>
      <c r="C40" s="54"/>
      <c r="D40" s="54"/>
      <c r="E40" s="51"/>
    </row>
    <row r="41" spans="1:5" ht="19" customHeight="1">
      <c r="A41" s="55" t="s">
        <v>42</v>
      </c>
      <c r="B41" s="56">
        <v>0</v>
      </c>
      <c r="C41" s="54"/>
      <c r="D41" s="54"/>
      <c r="E41" s="51"/>
    </row>
    <row r="42" spans="1:5" ht="22" customHeight="1">
      <c r="A42" s="52" t="s">
        <v>43</v>
      </c>
      <c r="B42" s="63">
        <f>SUM(B43:B48)</f>
        <v>0</v>
      </c>
      <c r="C42" s="64" t="e">
        <f>B42/$B$19</f>
        <v>#DIV/0!</v>
      </c>
      <c r="D42" s="65" t="s">
        <v>44</v>
      </c>
      <c r="E42" s="51"/>
    </row>
    <row r="43" spans="1:5" ht="19" customHeight="1">
      <c r="A43" s="55" t="s">
        <v>45</v>
      </c>
      <c r="B43" s="56">
        <v>0</v>
      </c>
      <c r="C43" s="54"/>
      <c r="D43" s="54"/>
      <c r="E43" s="51"/>
    </row>
    <row r="44" spans="1:5" ht="19" customHeight="1">
      <c r="A44" s="55" t="s">
        <v>46</v>
      </c>
      <c r="B44" s="56">
        <v>0</v>
      </c>
      <c r="C44" s="54"/>
      <c r="D44" s="54"/>
      <c r="E44" s="51"/>
    </row>
    <row r="45" spans="1:5" ht="19" customHeight="1">
      <c r="A45" s="55" t="s">
        <v>47</v>
      </c>
      <c r="B45" s="56">
        <v>0</v>
      </c>
      <c r="C45" s="54"/>
      <c r="D45" s="54"/>
      <c r="E45" s="51"/>
    </row>
    <row r="46" spans="1:5" ht="19" customHeight="1">
      <c r="A46" s="55" t="s">
        <v>48</v>
      </c>
      <c r="B46" s="56">
        <v>0</v>
      </c>
      <c r="C46" s="54"/>
      <c r="D46" s="54"/>
      <c r="E46" s="51"/>
    </row>
    <row r="47" spans="1:5" ht="19" customHeight="1">
      <c r="A47" s="55" t="s">
        <v>49</v>
      </c>
      <c r="B47" s="56">
        <v>0</v>
      </c>
      <c r="C47" s="54"/>
      <c r="D47" s="54"/>
      <c r="E47" s="51"/>
    </row>
    <row r="48" spans="1:5" ht="19" customHeight="1">
      <c r="A48" s="55" t="s">
        <v>50</v>
      </c>
      <c r="B48" s="56">
        <v>0</v>
      </c>
      <c r="C48" s="54"/>
      <c r="D48" s="54"/>
      <c r="E48" s="51"/>
    </row>
    <row r="49" spans="1:5" ht="22" customHeight="1">
      <c r="A49" s="52" t="s">
        <v>51</v>
      </c>
      <c r="B49" s="63">
        <f>SUM(B50:B52)</f>
        <v>0</v>
      </c>
      <c r="C49" s="64" t="e">
        <f>B49/$B$19</f>
        <v>#DIV/0!</v>
      </c>
      <c r="D49" s="65" t="s">
        <v>52</v>
      </c>
      <c r="E49" s="51"/>
    </row>
    <row r="50" spans="1:5" ht="19" customHeight="1">
      <c r="A50" s="55" t="s">
        <v>53</v>
      </c>
      <c r="B50" s="56">
        <v>0</v>
      </c>
      <c r="C50" s="54"/>
      <c r="D50" s="54"/>
      <c r="E50" s="51"/>
    </row>
    <row r="51" spans="1:5" ht="19" customHeight="1">
      <c r="A51" s="55" t="s">
        <v>54</v>
      </c>
      <c r="B51" s="56">
        <v>0</v>
      </c>
      <c r="C51" s="54"/>
      <c r="D51" s="54"/>
      <c r="E51" s="51"/>
    </row>
    <row r="52" spans="1:5" ht="19" customHeight="1">
      <c r="A52" s="55" t="s">
        <v>55</v>
      </c>
      <c r="B52" s="56">
        <v>0</v>
      </c>
      <c r="C52" s="54"/>
      <c r="D52" s="54"/>
      <c r="E52" s="51"/>
    </row>
    <row r="53" spans="1:5" ht="22" customHeight="1">
      <c r="A53" s="52" t="s">
        <v>56</v>
      </c>
      <c r="B53" s="63">
        <f>SUM(B54:B56)</f>
        <v>0</v>
      </c>
      <c r="C53" s="64" t="e">
        <f>B53/$B$19</f>
        <v>#DIV/0!</v>
      </c>
      <c r="D53" s="65" t="s">
        <v>57</v>
      </c>
      <c r="E53" s="51"/>
    </row>
    <row r="54" spans="1:5" ht="19" customHeight="1">
      <c r="A54" s="55" t="s">
        <v>58</v>
      </c>
      <c r="B54" s="56">
        <v>0</v>
      </c>
      <c r="C54" s="54"/>
      <c r="D54" s="54"/>
      <c r="E54" s="51"/>
    </row>
    <row r="55" spans="1:5" ht="19" customHeight="1">
      <c r="A55" s="55" t="s">
        <v>59</v>
      </c>
      <c r="B55" s="56">
        <v>0</v>
      </c>
      <c r="C55" s="54"/>
      <c r="D55" s="54"/>
      <c r="E55" s="51"/>
    </row>
    <row r="56" spans="1:5" ht="19" customHeight="1">
      <c r="A56" s="55" t="s">
        <v>131</v>
      </c>
      <c r="B56" s="56">
        <v>0</v>
      </c>
      <c r="C56" s="54"/>
      <c r="D56" s="54"/>
      <c r="E56" s="51"/>
    </row>
    <row r="57" spans="1:5" ht="22" customHeight="1">
      <c r="A57" s="67" t="s">
        <v>61</v>
      </c>
      <c r="B57" s="63">
        <f>SUM(B58:B61)</f>
        <v>0</v>
      </c>
      <c r="C57" s="64" t="e">
        <f>B57/$B$19</f>
        <v>#DIV/0!</v>
      </c>
      <c r="D57" s="65" t="s">
        <v>62</v>
      </c>
      <c r="E57" s="51"/>
    </row>
    <row r="58" spans="1:5" ht="19" customHeight="1">
      <c r="A58" s="55" t="s">
        <v>63</v>
      </c>
      <c r="B58" s="68">
        <v>0</v>
      </c>
      <c r="C58" s="54"/>
      <c r="D58" s="54"/>
      <c r="E58" s="51"/>
    </row>
    <row r="59" spans="1:5" ht="19" customHeight="1">
      <c r="A59" s="55" t="s">
        <v>64</v>
      </c>
      <c r="B59" s="56">
        <v>0</v>
      </c>
      <c r="C59" s="54"/>
      <c r="D59" s="54"/>
      <c r="E59" s="51"/>
    </row>
    <row r="60" spans="1:5" ht="33" customHeight="1">
      <c r="A60" s="55" t="s">
        <v>65</v>
      </c>
      <c r="B60" s="56">
        <v>0</v>
      </c>
      <c r="C60" s="54"/>
      <c r="D60" s="54"/>
      <c r="E60" s="51"/>
    </row>
    <row r="61" spans="1:5" ht="19" customHeight="1">
      <c r="A61" s="55" t="s">
        <v>66</v>
      </c>
      <c r="B61" s="56">
        <v>0</v>
      </c>
      <c r="C61" s="54"/>
      <c r="D61" s="54"/>
      <c r="E61" s="51"/>
    </row>
    <row r="62" spans="1:5" ht="22" customHeight="1">
      <c r="A62" s="52" t="s">
        <v>67</v>
      </c>
      <c r="B62" s="63">
        <f>SUM(B63:B68)</f>
        <v>0</v>
      </c>
      <c r="C62" s="64" t="e">
        <f>B62/$B$19</f>
        <v>#DIV/0!</v>
      </c>
      <c r="D62" s="65" t="s">
        <v>68</v>
      </c>
      <c r="E62" s="51"/>
    </row>
    <row r="63" spans="1:5" ht="19" customHeight="1">
      <c r="A63" s="55" t="s">
        <v>69</v>
      </c>
      <c r="B63" s="56">
        <v>0</v>
      </c>
      <c r="C63" s="54"/>
      <c r="D63" s="54"/>
      <c r="E63" s="51"/>
    </row>
    <row r="64" spans="1:5" ht="19" customHeight="1">
      <c r="A64" s="55" t="s">
        <v>70</v>
      </c>
      <c r="B64" s="56">
        <v>0</v>
      </c>
      <c r="C64" s="54"/>
      <c r="D64" s="54"/>
      <c r="E64" s="51"/>
    </row>
    <row r="65" spans="1:5" ht="19" customHeight="1">
      <c r="A65" s="55" t="s">
        <v>71</v>
      </c>
      <c r="B65" s="56">
        <v>0</v>
      </c>
      <c r="C65" s="54"/>
      <c r="D65" s="54"/>
      <c r="E65" s="51"/>
    </row>
    <row r="66" spans="1:5" ht="19" customHeight="1">
      <c r="A66" s="55" t="s">
        <v>72</v>
      </c>
      <c r="B66" s="56">
        <v>0</v>
      </c>
      <c r="C66" s="54"/>
      <c r="D66" s="54"/>
      <c r="E66" s="51"/>
    </row>
    <row r="67" spans="1:5" ht="19" customHeight="1">
      <c r="A67" s="55" t="s">
        <v>73</v>
      </c>
      <c r="B67" s="56">
        <v>0</v>
      </c>
      <c r="C67" s="54"/>
      <c r="D67" s="54"/>
      <c r="E67" s="51"/>
    </row>
    <row r="68" spans="1:5" ht="19" customHeight="1">
      <c r="A68" s="55" t="s">
        <v>74</v>
      </c>
      <c r="B68" s="56">
        <v>0</v>
      </c>
      <c r="C68" s="54"/>
      <c r="D68" s="54"/>
      <c r="E68" s="51"/>
    </row>
    <row r="69" spans="1:5" ht="19" customHeight="1">
      <c r="A69" s="52" t="s">
        <v>75</v>
      </c>
      <c r="B69" s="63">
        <f>SUM(B70:B71)</f>
        <v>0</v>
      </c>
      <c r="C69" s="64" t="e">
        <f>B69/$B$19</f>
        <v>#DIV/0!</v>
      </c>
      <c r="D69" s="53"/>
      <c r="E69" s="51"/>
    </row>
    <row r="70" spans="1:5" ht="19" customHeight="1">
      <c r="A70" s="55" t="s">
        <v>76</v>
      </c>
      <c r="B70" s="56">
        <v>0</v>
      </c>
      <c r="C70" s="54"/>
      <c r="D70" s="54"/>
      <c r="E70" s="51"/>
    </row>
    <row r="71" spans="1:5" ht="19" customHeight="1">
      <c r="A71" s="55" t="s">
        <v>77</v>
      </c>
      <c r="B71" s="56">
        <v>0</v>
      </c>
      <c r="C71" s="54"/>
      <c r="D71" s="54"/>
      <c r="E71" s="51"/>
    </row>
    <row r="72" spans="1:5" ht="22" customHeight="1">
      <c r="A72" s="52" t="s">
        <v>78</v>
      </c>
      <c r="B72" s="63">
        <f>SUM(B73:B75)</f>
        <v>0</v>
      </c>
      <c r="C72" s="64" t="e">
        <f>B72/$B$19</f>
        <v>#DIV/0!</v>
      </c>
      <c r="D72" s="65" t="s">
        <v>79</v>
      </c>
      <c r="E72" s="51"/>
    </row>
    <row r="73" spans="1:5" ht="19" customHeight="1">
      <c r="A73" s="55" t="s">
        <v>80</v>
      </c>
      <c r="B73" s="56">
        <v>0</v>
      </c>
      <c r="C73" s="54"/>
      <c r="D73" s="54"/>
      <c r="E73" s="51"/>
    </row>
    <row r="74" spans="1:5" ht="19" customHeight="1">
      <c r="A74" s="55" t="s">
        <v>81</v>
      </c>
      <c r="B74" s="56">
        <v>0</v>
      </c>
      <c r="C74" s="54"/>
      <c r="D74" s="54"/>
      <c r="E74" s="51"/>
    </row>
    <row r="75" spans="1:5" ht="19" customHeight="1">
      <c r="A75" s="55" t="s">
        <v>82</v>
      </c>
      <c r="B75" s="56">
        <v>0</v>
      </c>
      <c r="C75" s="54"/>
      <c r="D75" s="54"/>
      <c r="E75" s="51"/>
    </row>
    <row r="76" spans="1:5" ht="19" customHeight="1">
      <c r="A76" s="52" t="s">
        <v>83</v>
      </c>
      <c r="B76" s="63">
        <f>SUM(B77:B82)</f>
        <v>0</v>
      </c>
      <c r="C76" s="64" t="e">
        <f>B76/$B$19</f>
        <v>#DIV/0!</v>
      </c>
      <c r="D76" s="54"/>
      <c r="E76" s="51"/>
    </row>
    <row r="77" spans="1:5" ht="19" customHeight="1">
      <c r="A77" s="55" t="s">
        <v>84</v>
      </c>
      <c r="B77" s="56">
        <v>0</v>
      </c>
      <c r="C77" s="54"/>
      <c r="D77" s="54"/>
      <c r="E77" s="51"/>
    </row>
    <row r="78" spans="1:5" ht="19" customHeight="1">
      <c r="A78" s="55" t="s">
        <v>85</v>
      </c>
      <c r="B78" s="56">
        <v>0</v>
      </c>
      <c r="C78" s="54"/>
      <c r="D78" s="54"/>
      <c r="E78" s="51"/>
    </row>
    <row r="79" spans="1:5" ht="19" customHeight="1">
      <c r="A79" s="55" t="s">
        <v>86</v>
      </c>
      <c r="B79" s="56">
        <v>0</v>
      </c>
      <c r="C79" s="54"/>
      <c r="D79" s="54"/>
      <c r="E79" s="51"/>
    </row>
    <row r="80" spans="1:5" ht="19" customHeight="1">
      <c r="A80" s="55" t="s">
        <v>87</v>
      </c>
      <c r="B80" s="56">
        <v>0</v>
      </c>
      <c r="C80" s="54"/>
      <c r="D80" s="54"/>
      <c r="E80" s="51"/>
    </row>
    <row r="81" spans="1:5" ht="19" customHeight="1">
      <c r="A81" s="55" t="s">
        <v>88</v>
      </c>
      <c r="B81" s="56">
        <v>0</v>
      </c>
      <c r="C81" s="54"/>
      <c r="D81" s="54"/>
      <c r="E81" s="51"/>
    </row>
    <row r="82" spans="1:5" ht="19" customHeight="1">
      <c r="A82" s="55" t="s">
        <v>89</v>
      </c>
      <c r="B82" s="56">
        <v>0</v>
      </c>
      <c r="C82" s="54"/>
      <c r="D82" s="54"/>
      <c r="E82" s="51"/>
    </row>
    <row r="83" spans="1:5" ht="22" customHeight="1">
      <c r="A83" s="52" t="s">
        <v>90</v>
      </c>
      <c r="B83" s="63">
        <f>SUM(B84:B87)</f>
        <v>0</v>
      </c>
      <c r="C83" s="64" t="e">
        <f>B83/$B$19</f>
        <v>#DIV/0!</v>
      </c>
      <c r="D83" s="65" t="s">
        <v>91</v>
      </c>
      <c r="E83" s="51"/>
    </row>
    <row r="84" spans="1:5" ht="19" customHeight="1">
      <c r="A84" s="55" t="s">
        <v>92</v>
      </c>
      <c r="B84" s="56">
        <v>0</v>
      </c>
      <c r="C84" s="54"/>
      <c r="D84" s="54"/>
      <c r="E84" s="51"/>
    </row>
    <row r="85" spans="1:5" ht="19" customHeight="1">
      <c r="A85" s="55" t="s">
        <v>93</v>
      </c>
      <c r="B85" s="56">
        <v>0</v>
      </c>
      <c r="C85" s="54"/>
      <c r="D85" s="54"/>
      <c r="E85" s="51"/>
    </row>
    <row r="86" spans="1:5" ht="19" customHeight="1">
      <c r="A86" s="55" t="s">
        <v>94</v>
      </c>
      <c r="B86" s="56">
        <v>0</v>
      </c>
      <c r="C86" s="54"/>
      <c r="D86" s="54"/>
      <c r="E86" s="51"/>
    </row>
    <row r="87" spans="1:5" ht="19" customHeight="1">
      <c r="A87" s="55" t="s">
        <v>95</v>
      </c>
      <c r="B87" s="56">
        <v>0</v>
      </c>
      <c r="C87" s="54"/>
      <c r="D87" s="54"/>
      <c r="E87" s="51"/>
    </row>
    <row r="88" spans="1:5" ht="19" customHeight="1">
      <c r="A88" s="52" t="s">
        <v>96</v>
      </c>
      <c r="B88" s="63">
        <f>SUM(B89:B90)</f>
        <v>0</v>
      </c>
      <c r="C88" s="64" t="e">
        <f>B88/$B$19</f>
        <v>#DIV/0!</v>
      </c>
      <c r="D88" s="54"/>
      <c r="E88" s="51"/>
    </row>
    <row r="89" spans="1:5" ht="33" customHeight="1">
      <c r="A89" s="55" t="s">
        <v>97</v>
      </c>
      <c r="B89" s="56">
        <v>0</v>
      </c>
      <c r="C89" s="54"/>
      <c r="D89" s="54"/>
      <c r="E89" s="51"/>
    </row>
    <row r="90" spans="1:5" ht="19" customHeight="1">
      <c r="A90" s="55" t="s">
        <v>98</v>
      </c>
      <c r="B90" s="56">
        <v>0</v>
      </c>
      <c r="C90" s="54"/>
      <c r="D90" s="54"/>
      <c r="E90" s="51"/>
    </row>
    <row r="91" spans="1:5" ht="19" customHeight="1">
      <c r="A91" s="52" t="s">
        <v>99</v>
      </c>
      <c r="B91" s="63">
        <f>SUM(B92:B93)</f>
        <v>0</v>
      </c>
      <c r="C91" s="64" t="e">
        <f>B91/$B$19</f>
        <v>#DIV/0!</v>
      </c>
      <c r="D91" s="54"/>
      <c r="E91" s="51"/>
    </row>
    <row r="92" spans="1:5" ht="19" customHeight="1">
      <c r="A92" s="55" t="s">
        <v>100</v>
      </c>
      <c r="B92" s="56">
        <v>0</v>
      </c>
      <c r="C92" s="54"/>
      <c r="D92" s="54"/>
      <c r="E92" s="51"/>
    </row>
    <row r="93" spans="1:5" ht="19" customHeight="1">
      <c r="A93" s="55" t="s">
        <v>101</v>
      </c>
      <c r="B93" s="56">
        <v>0</v>
      </c>
      <c r="C93" s="54"/>
      <c r="D93" s="54"/>
      <c r="E93" s="51"/>
    </row>
    <row r="94" spans="1:5" ht="22" customHeight="1">
      <c r="A94" s="67" t="s">
        <v>102</v>
      </c>
      <c r="B94" s="63">
        <f>SUM(B95:B99)</f>
        <v>0</v>
      </c>
      <c r="C94" s="64" t="e">
        <f>B94/$B$19</f>
        <v>#DIV/0!</v>
      </c>
      <c r="D94" s="65" t="s">
        <v>103</v>
      </c>
      <c r="E94" s="51"/>
    </row>
    <row r="95" spans="1:5" ht="19" customHeight="1">
      <c r="A95" s="55" t="s">
        <v>104</v>
      </c>
      <c r="B95" s="56">
        <v>0</v>
      </c>
      <c r="C95" s="54"/>
      <c r="D95" s="54"/>
      <c r="E95" s="51"/>
    </row>
    <row r="96" spans="1:5" ht="19" customHeight="1">
      <c r="A96" s="55" t="s">
        <v>105</v>
      </c>
      <c r="B96" s="56">
        <v>0</v>
      </c>
      <c r="C96" s="54"/>
      <c r="D96" s="54"/>
      <c r="E96" s="51"/>
    </row>
    <row r="97" spans="1:5" ht="19" customHeight="1">
      <c r="A97" s="55" t="s">
        <v>106</v>
      </c>
      <c r="B97" s="56">
        <v>0</v>
      </c>
      <c r="C97" s="54"/>
      <c r="D97" s="54"/>
      <c r="E97" s="51"/>
    </row>
    <row r="98" spans="1:5" ht="19" customHeight="1">
      <c r="A98" s="55" t="s">
        <v>107</v>
      </c>
      <c r="B98" s="56">
        <v>0</v>
      </c>
      <c r="C98" s="54"/>
      <c r="D98" s="54"/>
      <c r="E98" s="51"/>
    </row>
    <row r="99" spans="1:5" ht="19" customHeight="1">
      <c r="A99" s="55" t="s">
        <v>108</v>
      </c>
      <c r="B99" s="56">
        <v>0</v>
      </c>
      <c r="C99" s="54"/>
      <c r="D99" s="54"/>
      <c r="E99" s="51"/>
    </row>
    <row r="100" spans="1:5" ht="19" customHeight="1">
      <c r="A100" s="52" t="s">
        <v>109</v>
      </c>
      <c r="B100" s="63">
        <f>SUM(B101:B104)</f>
        <v>0</v>
      </c>
      <c r="C100" s="64" t="e">
        <f>B100/$B$19</f>
        <v>#DIV/0!</v>
      </c>
      <c r="D100" s="54"/>
      <c r="E100" s="51"/>
    </row>
    <row r="101" spans="1:5" ht="19" customHeight="1">
      <c r="A101" s="55" t="s">
        <v>110</v>
      </c>
      <c r="B101" s="56">
        <v>0</v>
      </c>
      <c r="C101" s="54"/>
      <c r="D101" s="54"/>
      <c r="E101" s="51"/>
    </row>
    <row r="102" spans="1:5" ht="19" customHeight="1">
      <c r="A102" s="55" t="s">
        <v>111</v>
      </c>
      <c r="B102" s="56">
        <v>0</v>
      </c>
      <c r="C102" s="54"/>
      <c r="D102" s="54"/>
      <c r="E102" s="51"/>
    </row>
    <row r="103" spans="1:5" ht="19" customHeight="1">
      <c r="A103" s="55" t="s">
        <v>112</v>
      </c>
      <c r="B103" s="56">
        <v>0</v>
      </c>
      <c r="C103" s="54"/>
      <c r="D103" s="54"/>
      <c r="E103" s="51"/>
    </row>
    <row r="104" spans="1:5" ht="19" customHeight="1">
      <c r="A104" s="55" t="s">
        <v>113</v>
      </c>
      <c r="B104" s="56">
        <v>0</v>
      </c>
      <c r="C104" s="54"/>
      <c r="D104" s="54"/>
      <c r="E104" s="51"/>
    </row>
    <row r="105" spans="1:5" ht="22" customHeight="1">
      <c r="A105" s="69" t="s">
        <v>132</v>
      </c>
      <c r="B105" s="70">
        <f>B26+B34+B42+B49+B53+B57+B62+B69+B72+B76+B83+B88+B91+B94+B100</f>
        <v>0</v>
      </c>
      <c r="C105" s="71"/>
      <c r="D105" s="71"/>
      <c r="E105" s="51"/>
    </row>
    <row r="106" spans="1:5" ht="19" customHeight="1">
      <c r="A106" s="72"/>
      <c r="B106" s="73"/>
      <c r="C106" s="74"/>
      <c r="D106" s="74"/>
      <c r="E106" s="51"/>
    </row>
    <row r="107" spans="1:5" ht="19" customHeight="1">
      <c r="A107" s="75" t="s">
        <v>115</v>
      </c>
      <c r="B107" s="76">
        <f>B25</f>
        <v>0</v>
      </c>
      <c r="C107" s="74"/>
      <c r="D107" s="74"/>
      <c r="E107" s="51"/>
    </row>
    <row r="108" spans="1:5" ht="19" customHeight="1">
      <c r="A108" s="77"/>
      <c r="B108" s="78"/>
      <c r="C108" s="79"/>
      <c r="D108" s="74"/>
      <c r="E108" s="51"/>
    </row>
    <row r="109" spans="1:5" ht="18.75" customHeight="1">
      <c r="A109" s="80" t="s">
        <v>116</v>
      </c>
      <c r="B109" s="104">
        <f>B107-B105</f>
        <v>0</v>
      </c>
      <c r="C109" s="71"/>
      <c r="D109" s="71"/>
      <c r="E109" s="51"/>
    </row>
    <row r="110" spans="1:5" ht="33" customHeight="1">
      <c r="A110" s="81" t="s">
        <v>117</v>
      </c>
      <c r="B110" s="93"/>
      <c r="C110" s="74"/>
      <c r="D110" s="74"/>
      <c r="E110" s="51"/>
    </row>
    <row r="111" spans="1:5" ht="19" customHeight="1">
      <c r="A111" s="82" t="s">
        <v>118</v>
      </c>
      <c r="B111" s="83">
        <f>IF(B109&gt;0,B109,0)</f>
        <v>0</v>
      </c>
      <c r="C111" s="74"/>
      <c r="D111" s="74"/>
      <c r="E111" s="51"/>
    </row>
    <row r="112" spans="1:5" ht="15.75" customHeight="1">
      <c r="A112" s="84"/>
      <c r="B112" s="85"/>
      <c r="C112" s="85"/>
      <c r="D112" s="85"/>
      <c r="E112" s="2"/>
    </row>
    <row r="113" spans="1:5" ht="15" customHeight="1">
      <c r="A113" s="86" t="s">
        <v>119</v>
      </c>
      <c r="B113" s="87"/>
      <c r="C113" s="87"/>
      <c r="D113" s="2"/>
      <c r="E113" s="2"/>
    </row>
    <row r="114" spans="1:5" ht="30.75" customHeight="1">
      <c r="A114" s="100" t="s">
        <v>120</v>
      </c>
      <c r="B114" s="90"/>
      <c r="C114" s="90"/>
      <c r="D114" s="91"/>
      <c r="E114" s="2"/>
    </row>
    <row r="115" spans="1:5" ht="48.75" customHeight="1">
      <c r="A115" s="100" t="s">
        <v>133</v>
      </c>
      <c r="B115" s="90"/>
      <c r="C115" s="90"/>
      <c r="D115" s="91"/>
      <c r="E115" s="2"/>
    </row>
    <row r="116" spans="1:5" ht="17.25" customHeight="1">
      <c r="A116" s="100" t="s">
        <v>122</v>
      </c>
      <c r="B116" s="90"/>
      <c r="C116" s="90"/>
      <c r="D116" s="91"/>
      <c r="E116" s="2"/>
    </row>
    <row r="117" spans="1:5" ht="30.75" customHeight="1">
      <c r="A117" s="100" t="s">
        <v>123</v>
      </c>
      <c r="B117" s="90"/>
      <c r="C117" s="90"/>
      <c r="D117" s="91"/>
      <c r="E117" s="2"/>
    </row>
  </sheetData>
  <mergeCells count="7">
    <mergeCell ref="A115:D115"/>
    <mergeCell ref="A116:D116"/>
    <mergeCell ref="A117:D117"/>
    <mergeCell ref="A1:D1"/>
    <mergeCell ref="A4:D4"/>
    <mergeCell ref="B109:B110"/>
    <mergeCell ref="A114:D114"/>
  </mergeCells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.75" customHeight="1" x14ac:dyDescent="0"/>
  <cols>
    <col min="1" max="256" width="6.625" style="88" customWidth="1"/>
  </cols>
  <sheetData>
    <row r="1" spans="1:5" ht="15.75" customHeight="1">
      <c r="A1" s="2"/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1:5" ht="15.75" customHeight="1">
      <c r="A3" s="2"/>
      <c r="B3" s="2"/>
      <c r="C3" s="2"/>
      <c r="D3" s="2"/>
      <c r="E3" s="2"/>
    </row>
    <row r="4" spans="1:5" ht="15.75" customHeight="1">
      <c r="A4" s="2"/>
      <c r="B4" s="2"/>
      <c r="C4" s="2"/>
      <c r="D4" s="2"/>
      <c r="E4" s="2"/>
    </row>
    <row r="5" spans="1:5" ht="15.75" customHeight="1">
      <c r="A5" s="2"/>
      <c r="B5" s="2"/>
      <c r="C5" s="2"/>
      <c r="D5" s="2"/>
      <c r="E5" s="2"/>
    </row>
    <row r="6" spans="1:5" ht="15.75" customHeight="1">
      <c r="A6" s="2"/>
      <c r="B6" s="2"/>
      <c r="C6" s="2"/>
      <c r="D6" s="2"/>
      <c r="E6" s="2"/>
    </row>
    <row r="7" spans="1:5" ht="15.75" customHeight="1">
      <c r="A7" s="2"/>
      <c r="B7" s="2"/>
      <c r="C7" s="2"/>
      <c r="D7" s="2"/>
      <c r="E7" s="2"/>
    </row>
    <row r="8" spans="1:5" ht="15.75" customHeight="1">
      <c r="A8" s="2"/>
      <c r="B8" s="2"/>
      <c r="C8" s="2"/>
      <c r="D8" s="2"/>
      <c r="E8" s="2"/>
    </row>
    <row r="9" spans="1:5" ht="15.75" customHeight="1">
      <c r="A9" s="2"/>
      <c r="B9" s="2"/>
      <c r="C9" s="2"/>
      <c r="D9" s="2"/>
      <c r="E9" s="2"/>
    </row>
    <row r="10" spans="1:5" ht="15.75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Budget</vt:lpstr>
      <vt:lpstr>Your Budget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TLC</cp:lastModifiedBy>
  <dcterms:modified xsi:type="dcterms:W3CDTF">2016-09-29T10:46:59Z</dcterms:modified>
</cp:coreProperties>
</file>